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2" r:id="rId1"/>
    <sheet name="县乡公路升级改造" sheetId="2" r:id="rId2"/>
    <sheet name="建制村通双车道" sheetId="3" r:id="rId3"/>
    <sheet name="农村公路危桥" sheetId="9" r:id="rId4"/>
    <sheet name="村道安全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<sst xmlns="http://schemas.openxmlformats.org/spreadsheetml/2006/main" count="10845" uniqueCount="4312">
  <si>
    <t>安庆市2024年农村公路建设计划月报表</t>
  </si>
  <si>
    <t>9月</t>
  </si>
  <si>
    <t>单位</t>
  </si>
  <si>
    <t>完成情况</t>
  </si>
  <si>
    <t>农村公路提质改造（民生工程）</t>
  </si>
  <si>
    <t>农村公路县乡道危桥改造</t>
  </si>
  <si>
    <t>农村公路村道危桥改造</t>
  </si>
  <si>
    <t>村道安全防护</t>
  </si>
  <si>
    <t>农村公路提质改造</t>
  </si>
  <si>
    <t>县乡公路升级改造</t>
  </si>
  <si>
    <t>建制村通双车道</t>
  </si>
  <si>
    <t>自然村通硬化路</t>
  </si>
  <si>
    <t>联网路</t>
  </si>
  <si>
    <t>完成总投资（万元）</t>
  </si>
  <si>
    <t>完工建设里程（公里）</t>
  </si>
  <si>
    <t>计划里程（公里）</t>
  </si>
  <si>
    <t>已开工里程（公里）</t>
  </si>
  <si>
    <t>已完工里程（公里）</t>
  </si>
  <si>
    <t>完成投资（万元）</t>
  </si>
  <si>
    <t>已招标里程（公里）</t>
  </si>
  <si>
    <t>新增通双车道及以上公路建制村个数
（个）</t>
  </si>
  <si>
    <t>项目建成后新增通畅的较大人口规模自然村（组）数量（个）</t>
  </si>
  <si>
    <t>计划数（座）</t>
  </si>
  <si>
    <t>已招标座数（座）</t>
  </si>
  <si>
    <t>已开工危桥（座）</t>
  </si>
  <si>
    <t>已完工危桥（座）</t>
  </si>
  <si>
    <t>已完工延米数</t>
  </si>
  <si>
    <t>桐城市</t>
  </si>
  <si>
    <t>县道</t>
  </si>
  <si>
    <t>乡道</t>
  </si>
  <si>
    <t>村道</t>
  </si>
  <si>
    <t>宿松县</t>
  </si>
  <si>
    <t>注：截止9月底统计工程量。</t>
  </si>
  <si>
    <t>附件1.</t>
  </si>
  <si>
    <t>2024年县乡公路升级改造建设计划</t>
  </si>
  <si>
    <t>县区名称</t>
  </si>
  <si>
    <t>乡镇名称</t>
  </si>
  <si>
    <t>项目名称</t>
  </si>
  <si>
    <t>路线编码</t>
  </si>
  <si>
    <t>路线名称</t>
  </si>
  <si>
    <t>起点名称</t>
  </si>
  <si>
    <t>终点名称</t>
  </si>
  <si>
    <t>建设性质</t>
  </si>
  <si>
    <t>技术等级</t>
  </si>
  <si>
    <t>起点桩号</t>
  </si>
  <si>
    <t>终点桩号</t>
  </si>
  <si>
    <t>建设规模
（公里）</t>
  </si>
  <si>
    <t>计划总投资
（万元）</t>
  </si>
  <si>
    <t>开工年</t>
  </si>
  <si>
    <t>完工年</t>
  </si>
  <si>
    <t>备注</t>
  </si>
  <si>
    <t>黄甲镇</t>
  </si>
  <si>
    <t>孔黄路（水岭段）升级改造</t>
  </si>
  <si>
    <t>X301340881</t>
  </si>
  <si>
    <t>孔黄路</t>
  </si>
  <si>
    <t>水岭村</t>
  </si>
  <si>
    <t>水磨</t>
  </si>
  <si>
    <t>改建</t>
  </si>
  <si>
    <t>三级公路</t>
  </si>
  <si>
    <t>2024</t>
  </si>
  <si>
    <t>唐湾镇</t>
  </si>
  <si>
    <t>嬉河路（水岭段）升级改造</t>
  </si>
  <si>
    <t>X303340881</t>
  </si>
  <si>
    <t>嬉河路</t>
  </si>
  <si>
    <t>八一桥</t>
  </si>
  <si>
    <t>分水岭</t>
  </si>
  <si>
    <t>青草镇</t>
  </si>
  <si>
    <t>唐茶路（铜锣段）改造工程</t>
  </si>
  <si>
    <t>X511340881</t>
  </si>
  <si>
    <t>唐茶路</t>
  </si>
  <si>
    <t>大唐</t>
  </si>
  <si>
    <t>江岭</t>
  </si>
  <si>
    <t>2024年建制村通双车道公路建设计划</t>
  </si>
  <si>
    <t>建制村名称</t>
  </si>
  <si>
    <t>金神镇</t>
  </si>
  <si>
    <t>琚祠村委会</t>
  </si>
  <si>
    <t>琚祠村委会建制村通双车道公路项目</t>
  </si>
  <si>
    <t>WY51340881</t>
  </si>
  <si>
    <t>琚祠路</t>
  </si>
  <si>
    <t>琚祠</t>
  </si>
  <si>
    <t>新建</t>
  </si>
  <si>
    <t>四级公路</t>
  </si>
  <si>
    <t>大关镇</t>
  </si>
  <si>
    <t>甑山村委会</t>
  </si>
  <si>
    <t>甑山村委会建制村通双车道公路项目</t>
  </si>
  <si>
    <t>C067340881</t>
  </si>
  <si>
    <t>十二旦至黄荆街</t>
  </si>
  <si>
    <t>十二旦</t>
  </si>
  <si>
    <t>黄荆街</t>
  </si>
  <si>
    <t>C082340881</t>
  </si>
  <si>
    <t>黄庄至十二旦</t>
  </si>
  <si>
    <t>黄庄</t>
  </si>
  <si>
    <t>W182340881</t>
  </si>
  <si>
    <t>Y046</t>
  </si>
  <si>
    <t>汪家小圩</t>
  </si>
  <si>
    <t>甑山村</t>
  </si>
  <si>
    <t>W353340881</t>
  </si>
  <si>
    <t>Y006</t>
  </si>
  <si>
    <t>杨家</t>
  </si>
  <si>
    <t>坑冲</t>
  </si>
  <si>
    <t>黄盆村委会</t>
  </si>
  <si>
    <t>黄盆村委会建制村通双车道公路项目</t>
  </si>
  <si>
    <t>W340340881</t>
  </si>
  <si>
    <t>Y069</t>
  </si>
  <si>
    <t>黄盆</t>
  </si>
  <si>
    <t>WY03340881</t>
  </si>
  <si>
    <t>莲花村委会</t>
  </si>
  <si>
    <t>莲花村委会建制村通双车道公路项目</t>
  </si>
  <si>
    <t>WA01340881</t>
  </si>
  <si>
    <t>公交站路</t>
  </si>
  <si>
    <t>公交</t>
  </si>
  <si>
    <t>姚继兆</t>
  </si>
  <si>
    <t>玉咀村委会</t>
  </si>
  <si>
    <t>玉咀村委会建制村通双车道公路项目</t>
  </si>
  <si>
    <t>W176340881</t>
  </si>
  <si>
    <t>Y025</t>
  </si>
  <si>
    <t>玉咀</t>
  </si>
  <si>
    <t>乡镇分界</t>
  </si>
  <si>
    <t>X507340881</t>
  </si>
  <si>
    <t>桐嬉路</t>
  </si>
  <si>
    <t>附件5.</t>
  </si>
  <si>
    <t>2024年农村公路危桥改造建设计划</t>
  </si>
  <si>
    <t>市</t>
  </si>
  <si>
    <t>县</t>
  </si>
  <si>
    <t>桥梁编码</t>
  </si>
  <si>
    <t>桥梁名称</t>
  </si>
  <si>
    <t>桥梁
中心
桩号</t>
  </si>
  <si>
    <t>原桥梁
全  长
（米）</t>
  </si>
  <si>
    <t>原桥梁
全  宽
（米）</t>
  </si>
  <si>
    <t>拟  建
桥  梁
全  长
（米）</t>
  </si>
  <si>
    <t>拟  建
桥  梁
全  宽
（米）</t>
  </si>
  <si>
    <t>设计批复单位</t>
  </si>
  <si>
    <t>工可批复单位</t>
  </si>
  <si>
    <t>工可批复文号</t>
  </si>
  <si>
    <t>总投资
（万元）</t>
  </si>
  <si>
    <t>已完工延米数（米）</t>
  </si>
  <si>
    <t>安庆市</t>
  </si>
  <si>
    <t>Y007340881L0020</t>
  </si>
  <si>
    <t>新店桥</t>
  </si>
  <si>
    <t>桐城市交通运输局</t>
  </si>
  <si>
    <t>桐交字[2023]55号</t>
  </si>
  <si>
    <t>拆除重建</t>
  </si>
  <si>
    <t>Y003340881L0020</t>
  </si>
  <si>
    <t>周庄桥</t>
  </si>
  <si>
    <t>CR60340881L0010</t>
  </si>
  <si>
    <t>石板桥</t>
  </si>
  <si>
    <t>附件6.</t>
  </si>
  <si>
    <t>2024年村道安全防护工程建设计划</t>
  </si>
  <si>
    <t>起点
桩号</t>
  </si>
  <si>
    <t>建设规模（公里）</t>
  </si>
  <si>
    <t>隐患类型</t>
  </si>
  <si>
    <t>计划总投资（万元）</t>
  </si>
  <si>
    <t>石门路K0.401隐患路段</t>
  </si>
  <si>
    <t>石门路</t>
  </si>
  <si>
    <t>C021340881</t>
  </si>
  <si>
    <t>g206</t>
  </si>
  <si>
    <t>石门</t>
  </si>
  <si>
    <t>急弯、路侧险要</t>
  </si>
  <si>
    <t>起点K0.035隐患路段</t>
  </si>
  <si>
    <t>起点</t>
  </si>
  <si>
    <t>C283340881</t>
  </si>
  <si>
    <t>老吴</t>
  </si>
  <si>
    <t>老陶</t>
  </si>
  <si>
    <t>路侧险要、平面交叉</t>
  </si>
  <si>
    <t>吕庄路K0.079隐患路段</t>
  </si>
  <si>
    <t>吕庄路</t>
  </si>
  <si>
    <t>C134340881</t>
  </si>
  <si>
    <t>小关路</t>
  </si>
  <si>
    <t>吕庄</t>
  </si>
  <si>
    <t>急弯、连续下坡、视距不良、路侧险要、平面交叉</t>
  </si>
  <si>
    <t>龙调路K0.033隐患路段</t>
  </si>
  <si>
    <t>龙调路</t>
  </si>
  <si>
    <t>C299340881</t>
  </si>
  <si>
    <t>龙塘</t>
  </si>
  <si>
    <t>调庄</t>
  </si>
  <si>
    <t>急弯、平面交叉</t>
  </si>
  <si>
    <t>金莲路K0.167隐患路段</t>
  </si>
  <si>
    <t>金莲路</t>
  </si>
  <si>
    <t>C254340881</t>
  </si>
  <si>
    <t>金山桥</t>
  </si>
  <si>
    <t>莲花</t>
  </si>
  <si>
    <t>双河路K0.115隐患路段</t>
  </si>
  <si>
    <t>双河路</t>
  </si>
  <si>
    <t>C309340881</t>
  </si>
  <si>
    <t>双河</t>
  </si>
  <si>
    <t>急弯</t>
  </si>
  <si>
    <t>小河路K0.135隐患路段</t>
  </si>
  <si>
    <t>小河路</t>
  </si>
  <si>
    <t>C166340881</t>
  </si>
  <si>
    <t>001乡道</t>
  </si>
  <si>
    <t>小河</t>
  </si>
  <si>
    <t>急弯、视距不良、路侧险要、平面交叉</t>
  </si>
  <si>
    <t>胡庄路K1.664隐患路段</t>
  </si>
  <si>
    <t>胡庄路</t>
  </si>
  <si>
    <t>C032340881</t>
  </si>
  <si>
    <t>枫香岭</t>
  </si>
  <si>
    <t>胡庄</t>
  </si>
  <si>
    <t>急弯、连续下坡、视距不良</t>
  </si>
  <si>
    <t>桂杨路K0.04隐患路段</t>
  </si>
  <si>
    <t>桂杨路</t>
  </si>
  <si>
    <t>C146340881</t>
  </si>
  <si>
    <t>桂庄</t>
  </si>
  <si>
    <t>杨庄</t>
  </si>
  <si>
    <t>茶朱路K0.097隐患路段</t>
  </si>
  <si>
    <t>茶朱路</t>
  </si>
  <si>
    <t>C285340881</t>
  </si>
  <si>
    <t>茶厂</t>
  </si>
  <si>
    <t>朱世龙</t>
  </si>
  <si>
    <t>陡坡</t>
  </si>
  <si>
    <t>姚庄路K0.314隐患路段</t>
  </si>
  <si>
    <t>姚庄路</t>
  </si>
  <si>
    <t>C031340881</t>
  </si>
  <si>
    <t>姚庄路口</t>
  </si>
  <si>
    <t>姚庄</t>
  </si>
  <si>
    <t>村部支路1K0.565隐患路段</t>
  </si>
  <si>
    <t>村部支路1</t>
  </si>
  <si>
    <t>C252340881</t>
  </si>
  <si>
    <t>山岗</t>
  </si>
  <si>
    <t>河边</t>
  </si>
  <si>
    <t>王院路K0.39隐患路段</t>
  </si>
  <si>
    <t>王院路</t>
  </si>
  <si>
    <t>C019340881</t>
  </si>
  <si>
    <t>王院</t>
  </si>
  <si>
    <t>路侧险要</t>
  </si>
  <si>
    <t>老张路K0.037隐患路段</t>
  </si>
  <si>
    <t>老张路</t>
  </si>
  <si>
    <t>C303340881</t>
  </si>
  <si>
    <t>老方家</t>
  </si>
  <si>
    <t>张冲</t>
  </si>
  <si>
    <t>急弯、路侧险要、平面交叉</t>
  </si>
  <si>
    <t>飞天路K0.031隐患路段</t>
  </si>
  <si>
    <t>飞天路</t>
  </si>
  <si>
    <t>C189340881</t>
  </si>
  <si>
    <t>天鹅</t>
  </si>
  <si>
    <t>飞鹤</t>
  </si>
  <si>
    <t>邵洼路K0.505隐患路段</t>
  </si>
  <si>
    <t>邵洼路</t>
  </si>
  <si>
    <t>C023340881</t>
  </si>
  <si>
    <t>水库路</t>
  </si>
  <si>
    <t>邵洼</t>
  </si>
  <si>
    <t>茶园路支路1K0.09隐患路段</t>
  </si>
  <si>
    <t>茶园路支路1</t>
  </si>
  <si>
    <t>C202340881</t>
  </si>
  <si>
    <t>姚尚益门口</t>
  </si>
  <si>
    <t>张文兵</t>
  </si>
  <si>
    <t>连续下坡</t>
  </si>
  <si>
    <t>刘庙路K0.036隐患路段</t>
  </si>
  <si>
    <t>刘庙路</t>
  </si>
  <si>
    <t>C278340881</t>
  </si>
  <si>
    <t>刘庄</t>
  </si>
  <si>
    <t>刘庵庙</t>
  </si>
  <si>
    <t>急弯、陡坡</t>
  </si>
  <si>
    <t>上白路K0.301隐患路段</t>
  </si>
  <si>
    <t>上白路</t>
  </si>
  <si>
    <t>C305340881</t>
  </si>
  <si>
    <t>上墩</t>
  </si>
  <si>
    <t>白云阉</t>
  </si>
  <si>
    <t>急弯、陡坡、路侧险要、平面交叉</t>
  </si>
  <si>
    <t>刘和路K0.035隐患路段</t>
  </si>
  <si>
    <t>刘和路</t>
  </si>
  <si>
    <t>C316340881</t>
  </si>
  <si>
    <t>和安</t>
  </si>
  <si>
    <t>大屋路K0.037隐患路段</t>
  </si>
  <si>
    <t>大屋路</t>
  </si>
  <si>
    <t>C164340881</t>
  </si>
  <si>
    <t>大屋</t>
  </si>
  <si>
    <t>视距不良、平面交叉</t>
  </si>
  <si>
    <t>马歧路K0.044隐患路段</t>
  </si>
  <si>
    <t>马歧路</t>
  </si>
  <si>
    <t>C312340881</t>
  </si>
  <si>
    <t>马河</t>
  </si>
  <si>
    <t>董塝</t>
  </si>
  <si>
    <t>平面交叉</t>
  </si>
  <si>
    <t>六队路K0.038隐患路段</t>
  </si>
  <si>
    <t>六队路</t>
  </si>
  <si>
    <t>C162340881</t>
  </si>
  <si>
    <t>六队</t>
  </si>
  <si>
    <t>黄洼路K0.026隐患路段</t>
  </si>
  <si>
    <t>黄洼路</t>
  </si>
  <si>
    <t>C139340881</t>
  </si>
  <si>
    <t>土岭路</t>
  </si>
  <si>
    <t>黄洼</t>
  </si>
  <si>
    <t>视距不良、路侧险要、平面交叉</t>
  </si>
  <si>
    <t>尹庄路K0.035隐患路段</t>
  </si>
  <si>
    <t>尹庄路</t>
  </si>
  <si>
    <t>C193340881</t>
  </si>
  <si>
    <t>麻山</t>
  </si>
  <si>
    <t>新206国道</t>
  </si>
  <si>
    <t>九队路K0.055隐患路段</t>
  </si>
  <si>
    <t>九队路</t>
  </si>
  <si>
    <t>C155340881</t>
  </si>
  <si>
    <t>九队</t>
  </si>
  <si>
    <t>窑湾路K0.623隐患路段</t>
  </si>
  <si>
    <t>窑湾路</t>
  </si>
  <si>
    <t>C030340881</t>
  </si>
  <si>
    <t>窑湾</t>
  </si>
  <si>
    <t>急弯、陡坡、路侧险要</t>
  </si>
  <si>
    <t>十二队路K0.033隐患路段</t>
  </si>
  <si>
    <t>十二队路</t>
  </si>
  <si>
    <t>C156340881</t>
  </si>
  <si>
    <t>十二队</t>
  </si>
  <si>
    <t>庙庄路K0.034隐患路段</t>
  </si>
  <si>
    <t>庙庄路</t>
  </si>
  <si>
    <t>C192340881</t>
  </si>
  <si>
    <t>206国道</t>
  </si>
  <si>
    <t>庙庄</t>
  </si>
  <si>
    <t>龙双路K0.01隐患路段</t>
  </si>
  <si>
    <t>龙双路</t>
  </si>
  <si>
    <t>C300340881</t>
  </si>
  <si>
    <t>大河至大平K0.051隐患路段</t>
  </si>
  <si>
    <t>大河至大平</t>
  </si>
  <si>
    <t>C142340881</t>
  </si>
  <si>
    <t>206</t>
  </si>
  <si>
    <t>大平</t>
  </si>
  <si>
    <t>双河路K0.419隐患路段</t>
  </si>
  <si>
    <t>树咀支路K0.035隐患路段</t>
  </si>
  <si>
    <t>树咀支路</t>
  </si>
  <si>
    <t>C246340881</t>
  </si>
  <si>
    <t>黄力</t>
  </si>
  <si>
    <t>树咀</t>
  </si>
  <si>
    <t>刘王路K0.096隐患路段</t>
  </si>
  <si>
    <t>刘王路</t>
  </si>
  <si>
    <t>C280340881</t>
  </si>
  <si>
    <t>王庄</t>
  </si>
  <si>
    <t>急弯、视距不良、路侧险要</t>
  </si>
  <si>
    <t>花园路K0.068隐患路段</t>
  </si>
  <si>
    <t>花园路</t>
  </si>
  <si>
    <t>C310340881</t>
  </si>
  <si>
    <t>掇剑</t>
  </si>
  <si>
    <t>菊花园</t>
  </si>
  <si>
    <t>村部支路1K1.471隐患路段</t>
  </si>
  <si>
    <t>十队2路K0.036隐患路段</t>
  </si>
  <si>
    <t>十队2路</t>
  </si>
  <si>
    <t>C158340881</t>
  </si>
  <si>
    <t>十队</t>
  </si>
  <si>
    <t>马歧路K0.281隐患路段</t>
  </si>
  <si>
    <t>飞天路K0.685隐患路段</t>
  </si>
  <si>
    <t>送牛路K0.654隐患路段</t>
  </si>
  <si>
    <t>送牛路</t>
  </si>
  <si>
    <t>C020340881</t>
  </si>
  <si>
    <t>松牛</t>
  </si>
  <si>
    <t>庙庄路K0.312隐患路段</t>
  </si>
  <si>
    <t>茶朱路K1.119隐患路段</t>
  </si>
  <si>
    <t>陡坡、路侧险要</t>
  </si>
  <si>
    <t>界牌路K0.374隐患路段</t>
  </si>
  <si>
    <t>界牌路</t>
  </si>
  <si>
    <t>C245340881</t>
  </si>
  <si>
    <t>界牌</t>
  </si>
  <si>
    <t>急弯、视距不良</t>
  </si>
  <si>
    <t>水库路K0.134隐患路段</t>
  </si>
  <si>
    <t>C022340881</t>
  </si>
  <si>
    <t>水库</t>
  </si>
  <si>
    <t>姚庄路K0.048隐患路段</t>
  </si>
  <si>
    <t>邓庄路K0.025隐患路段</t>
  </si>
  <si>
    <t>邓庄路</t>
  </si>
  <si>
    <t>C136340881</t>
  </si>
  <si>
    <t>邓庄</t>
  </si>
  <si>
    <t>茶园路K0.037隐患路段</t>
  </si>
  <si>
    <t>茶园路</t>
  </si>
  <si>
    <t>C203340881</t>
  </si>
  <si>
    <t>支路2</t>
  </si>
  <si>
    <t>叶英来门口</t>
  </si>
  <si>
    <t>铁门路K0.272隐患路段</t>
  </si>
  <si>
    <t>铁门路</t>
  </si>
  <si>
    <t>C249340881</t>
  </si>
  <si>
    <t>铁门</t>
  </si>
  <si>
    <t>王庄路K0.039隐患路段</t>
  </si>
  <si>
    <t>王庄路</t>
  </si>
  <si>
    <t>C138340881</t>
  </si>
  <si>
    <t>急弯、视距不良、平面交叉</t>
  </si>
  <si>
    <t>瓦窑支路1K0.035隐患路段</t>
  </si>
  <si>
    <t>瓦窑支路1</t>
  </si>
  <si>
    <t>C238340881</t>
  </si>
  <si>
    <t>瓦窑</t>
  </si>
  <si>
    <t>瓦窑1</t>
  </si>
  <si>
    <t>土岭路支路K0.036隐患路段</t>
  </si>
  <si>
    <t>土岭路支路</t>
  </si>
  <si>
    <t>C141340881</t>
  </si>
  <si>
    <t>土岭</t>
  </si>
  <si>
    <t>岭洼路K0.04隐患路段</t>
  </si>
  <si>
    <t>岭洼路</t>
  </si>
  <si>
    <t>C151340881</t>
  </si>
  <si>
    <t>甘庄路</t>
  </si>
  <si>
    <t>岭洼</t>
  </si>
  <si>
    <t>窑湾路K0.198隐患路段</t>
  </si>
  <si>
    <t>三塘路K0.092隐患路段</t>
  </si>
  <si>
    <t>三塘路</t>
  </si>
  <si>
    <t>C244340881</t>
  </si>
  <si>
    <t>三塘</t>
  </si>
  <si>
    <t>干畈</t>
  </si>
  <si>
    <t>白王路K1.496隐患路段</t>
  </si>
  <si>
    <t>白王路</t>
  </si>
  <si>
    <t>C276340881</t>
  </si>
  <si>
    <t>白塘</t>
  </si>
  <si>
    <t>范岗镇</t>
  </si>
  <si>
    <t>吴庄路K0.304隐患路段</t>
  </si>
  <si>
    <t>吴庄路</t>
  </si>
  <si>
    <t>C878340881</t>
  </si>
  <si>
    <t>吴庄</t>
  </si>
  <si>
    <t>北头路K0.507隐患路段</t>
  </si>
  <si>
    <t>北头路</t>
  </si>
  <si>
    <t>C831340881</t>
  </si>
  <si>
    <t>农发</t>
  </si>
  <si>
    <t>东圩路K0.221隐患路段</t>
  </si>
  <si>
    <t>东圩路</t>
  </si>
  <si>
    <t>C780340881</t>
  </si>
  <si>
    <t>西圩</t>
  </si>
  <si>
    <t>东圩</t>
  </si>
  <si>
    <t>西小河路K0.466隐患路段</t>
  </si>
  <si>
    <t>西小河路</t>
  </si>
  <si>
    <t>C800340881</t>
  </si>
  <si>
    <t>沥岗村</t>
  </si>
  <si>
    <t>高湾</t>
  </si>
  <si>
    <t>太平路K0.796隐患路段</t>
  </si>
  <si>
    <t>太平路</t>
  </si>
  <si>
    <t>C768340881</t>
  </si>
  <si>
    <t>红瓦路</t>
  </si>
  <si>
    <t>太平</t>
  </si>
  <si>
    <t>张堪路K0.283隐患路段</t>
  </si>
  <si>
    <t>张堪路</t>
  </si>
  <si>
    <t>C781340881</t>
  </si>
  <si>
    <t>交通村</t>
  </si>
  <si>
    <t>张堪</t>
  </si>
  <si>
    <t>南头路K0.4隐患路段</t>
  </si>
  <si>
    <t>南头路</t>
  </si>
  <si>
    <t>C839340881</t>
  </si>
  <si>
    <t>董排</t>
  </si>
  <si>
    <t>茶山</t>
  </si>
  <si>
    <t>胡东路K1.288隐患路段</t>
  </si>
  <si>
    <t>胡东路</t>
  </si>
  <si>
    <t>C941340881</t>
  </si>
  <si>
    <t>万春</t>
  </si>
  <si>
    <t>胡老屋路K0.033隐患路段</t>
  </si>
  <si>
    <t>胡老屋路</t>
  </si>
  <si>
    <t>C752340881</t>
  </si>
  <si>
    <t>挂车河</t>
  </si>
  <si>
    <t>胡老屋</t>
  </si>
  <si>
    <t>姚庄1路K0.247隐患路段</t>
  </si>
  <si>
    <t>姚庄1路</t>
  </si>
  <si>
    <t>C819340881</t>
  </si>
  <si>
    <t>新塘路K0.317隐患路段</t>
  </si>
  <si>
    <t>新塘路</t>
  </si>
  <si>
    <t>C879340881</t>
  </si>
  <si>
    <t>新塘</t>
  </si>
  <si>
    <t>章湾路K0.019隐患路段</t>
  </si>
  <si>
    <t>章湾路</t>
  </si>
  <si>
    <t>C654340881</t>
  </si>
  <si>
    <t>文汪</t>
  </si>
  <si>
    <t>方张屋</t>
  </si>
  <si>
    <t>黄庄路K0.272隐患路段</t>
  </si>
  <si>
    <t>黄庄路</t>
  </si>
  <si>
    <t>C815340881</t>
  </si>
  <si>
    <t>铁棋路</t>
  </si>
  <si>
    <t>范青路K0.356隐患路段</t>
  </si>
  <si>
    <t>范青路</t>
  </si>
  <si>
    <t>C894340881</t>
  </si>
  <si>
    <t>枣树</t>
  </si>
  <si>
    <t>邱老屋路K0.624隐患路段</t>
  </si>
  <si>
    <t>邱老屋路</t>
  </si>
  <si>
    <t>C852340881</t>
  </si>
  <si>
    <t>苍嘴</t>
  </si>
  <si>
    <t>邱老屋</t>
  </si>
  <si>
    <t>刘庄路K0.117隐患路段</t>
  </si>
  <si>
    <t>刘庄路</t>
  </si>
  <si>
    <t>C641340881</t>
  </si>
  <si>
    <t>小屋基</t>
  </si>
  <si>
    <t>粉坊路K0.529隐患路段</t>
  </si>
  <si>
    <t>粉坊路</t>
  </si>
  <si>
    <t>C784340881</t>
  </si>
  <si>
    <t>粉坊</t>
  </si>
  <si>
    <t>陈屋路K0.029隐患路段</t>
  </si>
  <si>
    <t>陈屋路</t>
  </si>
  <si>
    <t>C637340881</t>
  </si>
  <si>
    <t>桐钱路</t>
  </si>
  <si>
    <t>陈屋</t>
  </si>
  <si>
    <t>金畈路K0.016隐患路段</t>
  </si>
  <si>
    <t>金畈路</t>
  </si>
  <si>
    <t>C744340881</t>
  </si>
  <si>
    <t>龙山路</t>
  </si>
  <si>
    <t>粉坊组</t>
  </si>
  <si>
    <t>新农村路K0.198隐患路段</t>
  </si>
  <si>
    <t>新农村路</t>
  </si>
  <si>
    <t>C726340881</t>
  </si>
  <si>
    <t>双墩</t>
  </si>
  <si>
    <t>苍嘴路K1.897隐患路段</t>
  </si>
  <si>
    <t>苍嘴路</t>
  </si>
  <si>
    <t>C851340881</t>
  </si>
  <si>
    <t>梘湾</t>
  </si>
  <si>
    <t>仓嘴</t>
  </si>
  <si>
    <t>和平路K0.666隐患路段</t>
  </si>
  <si>
    <t>和平路</t>
  </si>
  <si>
    <t>C867340881</t>
  </si>
  <si>
    <t>大竹塘</t>
  </si>
  <si>
    <t>金竹路K0.029隐患路段</t>
  </si>
  <si>
    <t>金竹路</t>
  </si>
  <si>
    <t>C684340881</t>
  </si>
  <si>
    <t>干子路</t>
  </si>
  <si>
    <t>金竹</t>
  </si>
  <si>
    <t>沈屋路K0.107隐患路段</t>
  </si>
  <si>
    <t>沈屋路</t>
  </si>
  <si>
    <t>C812340881</t>
  </si>
  <si>
    <t>沈屋</t>
  </si>
  <si>
    <t>斗门山</t>
  </si>
  <si>
    <t>严庄路K0.661隐患路段</t>
  </si>
  <si>
    <t>严庄路</t>
  </si>
  <si>
    <t>C928340881</t>
  </si>
  <si>
    <t>严庄</t>
  </si>
  <si>
    <t>排门</t>
  </si>
  <si>
    <t>郑响路支路K0.186隐患路段</t>
  </si>
  <si>
    <t>郑响路支路</t>
  </si>
  <si>
    <t>C670340881</t>
  </si>
  <si>
    <t>郑响路</t>
  </si>
  <si>
    <t>郑响组</t>
  </si>
  <si>
    <t>平面交叉、其他</t>
  </si>
  <si>
    <t>叶李路K0.925隐患路段</t>
  </si>
  <si>
    <t>叶李路</t>
  </si>
  <si>
    <t>C811340881</t>
  </si>
  <si>
    <t>叶墩</t>
  </si>
  <si>
    <t>李屋</t>
  </si>
  <si>
    <t>雷屋路K0.217隐患路段</t>
  </si>
  <si>
    <t>雷屋路</t>
  </si>
  <si>
    <t>C729340881</t>
  </si>
  <si>
    <t>铁路</t>
  </si>
  <si>
    <t>方大屋路K0.011隐患路段</t>
  </si>
  <si>
    <t>方大屋路</t>
  </si>
  <si>
    <t>C652340881</t>
  </si>
  <si>
    <t>红庄</t>
  </si>
  <si>
    <t>方大屋</t>
  </si>
  <si>
    <t>农业监测路K0.617隐患路段</t>
  </si>
  <si>
    <t>农业监测路</t>
  </si>
  <si>
    <t>C640340881</t>
  </si>
  <si>
    <t>黄店</t>
  </si>
  <si>
    <t>袁冲路K0.248隐患路段</t>
  </si>
  <si>
    <t>袁冲路</t>
  </si>
  <si>
    <t>C836340881</t>
  </si>
  <si>
    <t>新范路K0.395隐患路段</t>
  </si>
  <si>
    <t>新范路</t>
  </si>
  <si>
    <t>C875340881</t>
  </si>
  <si>
    <t>方庄</t>
  </si>
  <si>
    <t>龙眠河</t>
  </si>
  <si>
    <t>塘新路K0.629隐患路段</t>
  </si>
  <si>
    <t>塘新路</t>
  </si>
  <si>
    <t>C738340881</t>
  </si>
  <si>
    <t>x006</t>
  </si>
  <si>
    <t>朱汪路</t>
  </si>
  <si>
    <t>李楼路K0.037隐患路段</t>
  </si>
  <si>
    <t>李楼路</t>
  </si>
  <si>
    <t>C673340881</t>
  </si>
  <si>
    <t>桐潜路</t>
  </si>
  <si>
    <t>李楼组</t>
  </si>
  <si>
    <t>学校路K0.027隐患路段</t>
  </si>
  <si>
    <t>学校路</t>
  </si>
  <si>
    <t>C874340881</t>
  </si>
  <si>
    <t>村部</t>
  </si>
  <si>
    <t>黄圩</t>
  </si>
  <si>
    <t>皂脚树K1.261隐患路段</t>
  </si>
  <si>
    <t>皂脚树</t>
  </si>
  <si>
    <t>C719340881</t>
  </si>
  <si>
    <t>李老屋</t>
  </si>
  <si>
    <t>板桥路K0.774隐患路段</t>
  </si>
  <si>
    <t>板桥路</t>
  </si>
  <si>
    <t>C936340881</t>
  </si>
  <si>
    <t>桐潜</t>
  </si>
  <si>
    <t>车阳</t>
  </si>
  <si>
    <t>新水厂路K0.04隐患路段</t>
  </si>
  <si>
    <t>新水厂路</t>
  </si>
  <si>
    <t>C825340881</t>
  </si>
  <si>
    <t>王冲</t>
  </si>
  <si>
    <t>政府大道</t>
  </si>
  <si>
    <t>蔡庄路K0.308隐患路段</t>
  </si>
  <si>
    <t>蔡庄路</t>
  </si>
  <si>
    <t>C701340881</t>
  </si>
  <si>
    <t>蔡庄</t>
  </si>
  <si>
    <t>农业监测路K0.333隐患路段</t>
  </si>
  <si>
    <t>李楼路K0.836隐患路段</t>
  </si>
  <si>
    <t>四号铺路K0.032隐患路段</t>
  </si>
  <si>
    <t>四号铺路</t>
  </si>
  <si>
    <t>C705340881</t>
  </si>
  <si>
    <t>松元</t>
  </si>
  <si>
    <t>程老屋路K0.462隐患路段</t>
  </si>
  <si>
    <t>程老屋路</t>
  </si>
  <si>
    <t>C915340881</t>
  </si>
  <si>
    <t>程老屋</t>
  </si>
  <si>
    <t>香铺县道</t>
  </si>
  <si>
    <t>侯庄路K1.227隐患路段</t>
  </si>
  <si>
    <t>侯庄路</t>
  </si>
  <si>
    <t>C614340881</t>
  </si>
  <si>
    <t>侯庄</t>
  </si>
  <si>
    <t>李店</t>
  </si>
  <si>
    <t>路侧险要、平面交叉、过村庄路段</t>
  </si>
  <si>
    <t>村民组2路K0.284隐患路段</t>
  </si>
  <si>
    <t>村民组2路</t>
  </si>
  <si>
    <t>C694340881</t>
  </si>
  <si>
    <t>中心路</t>
  </si>
  <si>
    <t>黄井</t>
  </si>
  <si>
    <t>沟边路K0.978隐患路段</t>
  </si>
  <si>
    <t>沟边路</t>
  </si>
  <si>
    <t>C813340881</t>
  </si>
  <si>
    <t>双河大道</t>
  </si>
  <si>
    <t>新元大道</t>
  </si>
  <si>
    <t>侯庄路K0.608隐患路段</t>
  </si>
  <si>
    <t>汪桥路K0.767隐患路段</t>
  </si>
  <si>
    <t>汪桥路</t>
  </si>
  <si>
    <t>C740340881</t>
  </si>
  <si>
    <t>防汛路</t>
  </si>
  <si>
    <t>秋风庵</t>
  </si>
  <si>
    <t>官田路K0.203隐患路段</t>
  </si>
  <si>
    <t>官田路</t>
  </si>
  <si>
    <t>C644340881</t>
  </si>
  <si>
    <t>官田</t>
  </si>
  <si>
    <t>北庄</t>
  </si>
  <si>
    <t>程庄路K0.0隐患路段</t>
  </si>
  <si>
    <t>程庄路</t>
  </si>
  <si>
    <t>C767340881</t>
  </si>
  <si>
    <t>曹天路</t>
  </si>
  <si>
    <t>程庄</t>
  </si>
  <si>
    <t>陡坡、路侧险要、平面交叉</t>
  </si>
  <si>
    <t>姚庄路K0.478隐患路段</t>
  </si>
  <si>
    <t>C799340881</t>
  </si>
  <si>
    <t>溪小河</t>
  </si>
  <si>
    <t>河边路路K0.193隐患路段</t>
  </si>
  <si>
    <t>河边路路</t>
  </si>
  <si>
    <t>C886340881</t>
  </si>
  <si>
    <t>和平刷柄厂</t>
  </si>
  <si>
    <t>琚泽青</t>
  </si>
  <si>
    <t>排门路K0.678隐患路段</t>
  </si>
  <si>
    <t>排门路</t>
  </si>
  <si>
    <t>C848340881</t>
  </si>
  <si>
    <t>河山</t>
  </si>
  <si>
    <t>东岳庙路K0.137隐患路段</t>
  </si>
  <si>
    <t>东岳庙路</t>
  </si>
  <si>
    <t>C667340881</t>
  </si>
  <si>
    <t>东岳庙</t>
  </si>
  <si>
    <t>防兴路K1.089隐患路段</t>
  </si>
  <si>
    <t>防兴路</t>
  </si>
  <si>
    <t>C933340881</t>
  </si>
  <si>
    <t>响水</t>
  </si>
  <si>
    <t>急弯、连续下坡、视距不良、路侧险要</t>
  </si>
  <si>
    <t>朱汪路K0.888隐患路段</t>
  </si>
  <si>
    <t>C736340881</t>
  </si>
  <si>
    <t>朱邑路</t>
  </si>
  <si>
    <t>江冲路K0.025隐患路段</t>
  </si>
  <si>
    <t>江冲路</t>
  </si>
  <si>
    <t>C770340881</t>
  </si>
  <si>
    <t>江冲</t>
  </si>
  <si>
    <t>童铺中学</t>
  </si>
  <si>
    <t>视距不良</t>
  </si>
  <si>
    <t>方大屋路K0.727隐患路段</t>
  </si>
  <si>
    <t>许庄路K0.488隐患路段</t>
  </si>
  <si>
    <t>许庄路</t>
  </si>
  <si>
    <t>C661340881</t>
  </si>
  <si>
    <t>许庄</t>
  </si>
  <si>
    <t>高庄路K0.409隐患路段</t>
  </si>
  <si>
    <t>高庄路</t>
  </si>
  <si>
    <t>C921340881</t>
  </si>
  <si>
    <t>丹凤集团</t>
  </si>
  <si>
    <t>高庄</t>
  </si>
  <si>
    <t>幸福岭路K0.037隐患路段</t>
  </si>
  <si>
    <t>幸福岭路</t>
  </si>
  <si>
    <t>C841340881</t>
  </si>
  <si>
    <t>养猪场</t>
  </si>
  <si>
    <t>徐造其</t>
  </si>
  <si>
    <t>排大路K0.045隐患路段</t>
  </si>
  <si>
    <t>排大路</t>
  </si>
  <si>
    <t>C717340881</t>
  </si>
  <si>
    <t>大院东流路</t>
  </si>
  <si>
    <t>牌门路K0.997隐患路段</t>
  </si>
  <si>
    <t>牌门路</t>
  </si>
  <si>
    <t>C716340881</t>
  </si>
  <si>
    <t>汪屋</t>
  </si>
  <si>
    <t>章老屋路K0.838隐患路段</t>
  </si>
  <si>
    <t>章老屋路</t>
  </si>
  <si>
    <t>C922340881</t>
  </si>
  <si>
    <t>铁铺中学</t>
  </si>
  <si>
    <t>章老屋</t>
  </si>
  <si>
    <t>太平路K0.027隐患路段</t>
  </si>
  <si>
    <t>C771340881</t>
  </si>
  <si>
    <t>王河</t>
  </si>
  <si>
    <t>双河大道路K0.126隐患路段</t>
  </si>
  <si>
    <t>双河大道路</t>
  </si>
  <si>
    <t>C808340881</t>
  </si>
  <si>
    <t>张</t>
  </si>
  <si>
    <t>鲍庄</t>
  </si>
  <si>
    <t>上下街路K0.188隐患路段</t>
  </si>
  <si>
    <t>上下街路</t>
  </si>
  <si>
    <t>C704340881</t>
  </si>
  <si>
    <t>上街</t>
  </si>
  <si>
    <t>侯庄路K0.238隐患路段</t>
  </si>
  <si>
    <t>C777340881</t>
  </si>
  <si>
    <t>松棵路K0.026隐患路段</t>
  </si>
  <si>
    <t>松棵路</t>
  </si>
  <si>
    <t>C721340881</t>
  </si>
  <si>
    <t>马庄路K0.109隐患路段</t>
  </si>
  <si>
    <t>马庄路</t>
  </si>
  <si>
    <t>C876340881</t>
  </si>
  <si>
    <t>马庄</t>
  </si>
  <si>
    <t>刘坂路K0.903隐患路段</t>
  </si>
  <si>
    <t>刘坂路</t>
  </si>
  <si>
    <t>CE95340881</t>
  </si>
  <si>
    <t>刘冲组</t>
  </si>
  <si>
    <t>坂桥组</t>
  </si>
  <si>
    <t>月山路K0.024隐患路段</t>
  </si>
  <si>
    <t>月山路</t>
  </si>
  <si>
    <t>C940340881</t>
  </si>
  <si>
    <t>胜利山庄</t>
  </si>
  <si>
    <t>长弧塘路K0.016隐患路段</t>
  </si>
  <si>
    <t>长弧塘路</t>
  </si>
  <si>
    <t>C882340881</t>
  </si>
  <si>
    <t>农发路</t>
  </si>
  <si>
    <t>东流</t>
  </si>
  <si>
    <t>周老屋路K0.665隐患路段</t>
  </si>
  <si>
    <t>周老屋路</t>
  </si>
  <si>
    <t>C862340881</t>
  </si>
  <si>
    <t>新联</t>
  </si>
  <si>
    <t>周老</t>
  </si>
  <si>
    <t>刘春路K1.914隐患路段</t>
  </si>
  <si>
    <t>刘春路</t>
  </si>
  <si>
    <t>C764340881</t>
  </si>
  <si>
    <t>戽塘</t>
  </si>
  <si>
    <t>古塘</t>
  </si>
  <si>
    <t>柏庄路K0.084隐患路段</t>
  </si>
  <si>
    <t>柏庄路</t>
  </si>
  <si>
    <t>C790340881</t>
  </si>
  <si>
    <t>余山</t>
  </si>
  <si>
    <t>柏庄</t>
  </si>
  <si>
    <t>方圩路K0.874隐患路段</t>
  </si>
  <si>
    <t>方圩路</t>
  </si>
  <si>
    <t>C708340881</t>
  </si>
  <si>
    <t>晓棚干子路</t>
  </si>
  <si>
    <t>大圩干子路</t>
  </si>
  <si>
    <t>方屋路K0.2隐患路段</t>
  </si>
  <si>
    <t>方屋路</t>
  </si>
  <si>
    <t>C672340881</t>
  </si>
  <si>
    <t>铜潜路</t>
  </si>
  <si>
    <t>方屋组</t>
  </si>
  <si>
    <t>范庄路K0.133隐患路段</t>
  </si>
  <si>
    <t>范庄路</t>
  </si>
  <si>
    <t>C692340881</t>
  </si>
  <si>
    <t>范庄</t>
  </si>
  <si>
    <t>龙眠河大道路K1.16隐患路段</t>
  </si>
  <si>
    <t>龙眠河大道路</t>
  </si>
  <si>
    <t>C809340881</t>
  </si>
  <si>
    <t>范金路</t>
  </si>
  <si>
    <t>河冲路K0.034隐患路段</t>
  </si>
  <si>
    <t>河冲路</t>
  </si>
  <si>
    <t>C846340881</t>
  </si>
  <si>
    <t>河冲</t>
  </si>
  <si>
    <t>陈庄路K0.202隐患路段</t>
  </si>
  <si>
    <t>陈庄路</t>
  </si>
  <si>
    <t>C814340881</t>
  </si>
  <si>
    <t>西小河</t>
  </si>
  <si>
    <t>沟边</t>
  </si>
  <si>
    <t>枫树街路K0.02隐患路段</t>
  </si>
  <si>
    <t>枫树街路</t>
  </si>
  <si>
    <t>C923340881</t>
  </si>
  <si>
    <t>枫树街</t>
  </si>
  <si>
    <t>新水厂路K0.352隐患路段</t>
  </si>
  <si>
    <t>柏庄路K0.401隐患路段</t>
  </si>
  <si>
    <t>河埂路K1.97隐患路段</t>
  </si>
  <si>
    <t>河埂路</t>
  </si>
  <si>
    <t>C885340881</t>
  </si>
  <si>
    <t>老村部标准化厂房</t>
  </si>
  <si>
    <t>董店</t>
  </si>
  <si>
    <t>红瓦屋路K0.027隐患路段</t>
  </si>
  <si>
    <t>红瓦屋路</t>
  </si>
  <si>
    <t>C860340881</t>
  </si>
  <si>
    <t>汪老屋路K0.052隐患路段</t>
  </si>
  <si>
    <t>汪老屋路</t>
  </si>
  <si>
    <t>C663340881</t>
  </si>
  <si>
    <t>杨屋路</t>
  </si>
  <si>
    <t>小舟路K0.778隐患路段</t>
  </si>
  <si>
    <t>小舟路</t>
  </si>
  <si>
    <t>C845340881</t>
  </si>
  <si>
    <t>叶老屋</t>
  </si>
  <si>
    <t>河庄路K0.566隐患路段</t>
  </si>
  <si>
    <t>河庄路</t>
  </si>
  <si>
    <t>C607340881</t>
  </si>
  <si>
    <t>河庄</t>
  </si>
  <si>
    <t>02县道</t>
  </si>
  <si>
    <t>新庄一组路K0.488隐患路段</t>
  </si>
  <si>
    <t>新庄一组路</t>
  </si>
  <si>
    <t>C863340881</t>
  </si>
  <si>
    <t>铁铺路</t>
  </si>
  <si>
    <t>雷屋路K0.029隐患路段</t>
  </si>
  <si>
    <t>C826340881</t>
  </si>
  <si>
    <t>华鑫医院</t>
  </si>
  <si>
    <t>雷屋</t>
  </si>
  <si>
    <t>刘墩1路K0.0隐患路段</t>
  </si>
  <si>
    <t>刘墩1路</t>
  </si>
  <si>
    <t>C801340881</t>
  </si>
  <si>
    <t>胡长根</t>
  </si>
  <si>
    <t>双排路K0.173隐患路段</t>
  </si>
  <si>
    <t>双排路</t>
  </si>
  <si>
    <t>C854340881</t>
  </si>
  <si>
    <t>双排</t>
  </si>
  <si>
    <t>龙眠河大道路K0.711隐患路段</t>
  </si>
  <si>
    <t>邱老屋路K0.126隐患路段</t>
  </si>
  <si>
    <t>C945340881</t>
  </si>
  <si>
    <t>棋淑</t>
  </si>
  <si>
    <t>严润球家</t>
  </si>
  <si>
    <t>东干渠路K0.035隐患路段</t>
  </si>
  <si>
    <t>东干渠路</t>
  </si>
  <si>
    <t>C953340881</t>
  </si>
  <si>
    <t>松庄</t>
  </si>
  <si>
    <t>佘冲路K0.614隐患路段</t>
  </si>
  <si>
    <t>佘冲路</t>
  </si>
  <si>
    <t>C897340881</t>
  </si>
  <si>
    <t>佘冲</t>
  </si>
  <si>
    <t>1组</t>
  </si>
  <si>
    <t>连续下坡、路侧险要、平面交叉</t>
  </si>
  <si>
    <t>张黄路K0.027隐患路段</t>
  </si>
  <si>
    <t>张黄路</t>
  </si>
  <si>
    <t>C782340881</t>
  </si>
  <si>
    <t>郑响路K0.04隐患路段</t>
  </si>
  <si>
    <t>C669340881</t>
  </si>
  <si>
    <t>杨庄路K0.024隐患路段</t>
  </si>
  <si>
    <t>杨庄路</t>
  </si>
  <si>
    <t>C805340881</t>
  </si>
  <si>
    <t>李新屋2路K0.524隐患路段</t>
  </si>
  <si>
    <t>李新屋2路</t>
  </si>
  <si>
    <t>C828340881</t>
  </si>
  <si>
    <t>李新屋</t>
  </si>
  <si>
    <t>月山村</t>
  </si>
  <si>
    <t>侯庄支路K0.068隐患路段</t>
  </si>
  <si>
    <t>侯庄支路</t>
  </si>
  <si>
    <t>C778340881</t>
  </si>
  <si>
    <t>范家隔</t>
  </si>
  <si>
    <t>兴庄路K0.259隐患路段</t>
  </si>
  <si>
    <t>兴庄路</t>
  </si>
  <si>
    <t>C612340881</t>
  </si>
  <si>
    <t>兴河</t>
  </si>
  <si>
    <t>村民组路K0.343隐患路段</t>
  </si>
  <si>
    <t>村民组路</t>
  </si>
  <si>
    <t>C700340881</t>
  </si>
  <si>
    <t>沈塘</t>
  </si>
  <si>
    <t>张堪路K0.026隐患路段</t>
  </si>
  <si>
    <t>张圩路K0.151隐患路段</t>
  </si>
  <si>
    <t>张圩路</t>
  </si>
  <si>
    <t>C779340881</t>
  </si>
  <si>
    <t>姚闸</t>
  </si>
  <si>
    <t>张圩</t>
  </si>
  <si>
    <t>合胜路K1.101隐患路段</t>
  </si>
  <si>
    <t>合胜路</t>
  </si>
  <si>
    <t>C629340881</t>
  </si>
  <si>
    <t>合胜</t>
  </si>
  <si>
    <t>朱店</t>
  </si>
  <si>
    <t>小冲路K0.134隐患路段</t>
  </si>
  <si>
    <t>小冲路</t>
  </si>
  <si>
    <t>C668340881</t>
  </si>
  <si>
    <t>小冲</t>
  </si>
  <si>
    <t>陈庄路K0.468隐患路段</t>
  </si>
  <si>
    <t>老屋路K0.286隐患路段</t>
  </si>
  <si>
    <t>老屋路</t>
  </si>
  <si>
    <t>C843340881</t>
  </si>
  <si>
    <t>方详家</t>
  </si>
  <si>
    <t>合意路K1.685隐患路段</t>
  </si>
  <si>
    <t>合意路</t>
  </si>
  <si>
    <t>C628340881</t>
  </si>
  <si>
    <t>合意</t>
  </si>
  <si>
    <t>金庄</t>
  </si>
  <si>
    <t>王店路K0.079隐患路段</t>
  </si>
  <si>
    <t>王店路</t>
  </si>
  <si>
    <t>C642340881</t>
  </si>
  <si>
    <t>洪庄路K0.145隐患路段</t>
  </si>
  <si>
    <t>洪庄路</t>
  </si>
  <si>
    <t>C691340881</t>
  </si>
  <si>
    <t>洪庄</t>
  </si>
  <si>
    <t>林山路K1.795隐患路段</t>
  </si>
  <si>
    <t>林山路</t>
  </si>
  <si>
    <t>C624340881</t>
  </si>
  <si>
    <t>程坂</t>
  </si>
  <si>
    <t>草鞋旦</t>
  </si>
  <si>
    <t>急弯、陡坡、连续下坡、平面交叉</t>
  </si>
  <si>
    <t>朱庄路K0.533隐患路段</t>
  </si>
  <si>
    <t>朱庄路</t>
  </si>
  <si>
    <t>C725340881</t>
  </si>
  <si>
    <t>张书文</t>
  </si>
  <si>
    <t>余长友</t>
  </si>
  <si>
    <t>闫屋路K0.236隐患路段</t>
  </si>
  <si>
    <t>闫屋路</t>
  </si>
  <si>
    <t>C649340881</t>
  </si>
  <si>
    <t>东干渠</t>
  </si>
  <si>
    <t>村委会</t>
  </si>
  <si>
    <t>学校路K0.229隐患路段</t>
  </si>
  <si>
    <t>新屋路K0.022隐患路段</t>
  </si>
  <si>
    <t>新屋路</t>
  </si>
  <si>
    <t>C844340881</t>
  </si>
  <si>
    <t>老屋</t>
  </si>
  <si>
    <t>徐造应</t>
  </si>
  <si>
    <t>魏屋路K0.013隐患路段</t>
  </si>
  <si>
    <t>魏屋路</t>
  </si>
  <si>
    <t>C665340881</t>
  </si>
  <si>
    <t>魏屋</t>
  </si>
  <si>
    <t>吴庄路K0.664隐患路段</t>
  </si>
  <si>
    <t>油茶路K0.493隐患路段</t>
  </si>
  <si>
    <t>油茶路</t>
  </si>
  <si>
    <t>C748340881</t>
  </si>
  <si>
    <t>老市场</t>
  </si>
  <si>
    <t>万元村</t>
  </si>
  <si>
    <t>急弯、陡坡、视距不良、路侧险要、平面交叉</t>
  </si>
  <si>
    <t>牌门路K0.607隐患路段</t>
  </si>
  <si>
    <t>西小河路K0.064隐患路段</t>
  </si>
  <si>
    <t>大院路K0.303隐患路段</t>
  </si>
  <si>
    <t>大院路</t>
  </si>
  <si>
    <t>C718340881</t>
  </si>
  <si>
    <t>沟边路K0.334隐患路段</t>
  </si>
  <si>
    <t>张屋路K0.074隐患路段</t>
  </si>
  <si>
    <t>张屋路</t>
  </si>
  <si>
    <t>C810340881</t>
  </si>
  <si>
    <t>张屋</t>
  </si>
  <si>
    <t>中心路K1.019隐患路段</t>
  </si>
  <si>
    <t>C686340881</t>
  </si>
  <si>
    <t>曹起奎</t>
  </si>
  <si>
    <t>叶庄</t>
  </si>
  <si>
    <t>龙眠河大道路K2.0隐患路段</t>
  </si>
  <si>
    <t>月山路K0.231隐患路段</t>
  </si>
  <si>
    <t>C939340881</t>
  </si>
  <si>
    <t>高家庄</t>
  </si>
  <si>
    <t>万冲</t>
  </si>
  <si>
    <t>石榴主干路K0.369隐患路段</t>
  </si>
  <si>
    <t>石榴主干路</t>
  </si>
  <si>
    <t>C956340881</t>
  </si>
  <si>
    <t>咀头</t>
  </si>
  <si>
    <t>红土堪路K0.294隐患路段</t>
  </si>
  <si>
    <t>红土堪路</t>
  </si>
  <si>
    <t>C946340881</t>
  </si>
  <si>
    <t>铁棋</t>
  </si>
  <si>
    <t>高楼</t>
  </si>
  <si>
    <t>干子路K0.021隐患路段</t>
  </si>
  <si>
    <t>C681340881</t>
  </si>
  <si>
    <t>联合村</t>
  </si>
  <si>
    <t>大河堤</t>
  </si>
  <si>
    <t>汪庄路K0.092隐患路段</t>
  </si>
  <si>
    <t>汪庄路</t>
  </si>
  <si>
    <t>C617340881</t>
  </si>
  <si>
    <t>甘庄</t>
  </si>
  <si>
    <t>汪庄</t>
  </si>
  <si>
    <t>新范路K0.736隐患路段</t>
  </si>
  <si>
    <t>国林路K0.202隐患路段</t>
  </si>
  <si>
    <t>国林路</t>
  </si>
  <si>
    <t>C913340881</t>
  </si>
  <si>
    <t>紫彭别院</t>
  </si>
  <si>
    <t>双福农场</t>
  </si>
  <si>
    <t>沟边路K0.037隐患路段</t>
  </si>
  <si>
    <t>闫屋路K0.561隐患路段</t>
  </si>
  <si>
    <t>C732340881</t>
  </si>
  <si>
    <t>闫黄路</t>
  </si>
  <si>
    <t>坝埂路K0.418隐患路段</t>
  </si>
  <si>
    <t>坝埂路</t>
  </si>
  <si>
    <t>C745340881</t>
  </si>
  <si>
    <t>坝埂组</t>
  </si>
  <si>
    <t>大院路K1.121隐患路段</t>
  </si>
  <si>
    <t>C869340881</t>
  </si>
  <si>
    <t>大院</t>
  </si>
  <si>
    <t>张黄路K1.088隐患路段</t>
  </si>
  <si>
    <t>章老屋路K0.034隐患路段</t>
  </si>
  <si>
    <t>朱汪路K0.031隐患路段</t>
  </si>
  <si>
    <t>排门路K1.137隐患路段</t>
  </si>
  <si>
    <t>姚庄2路K0.05隐患路段</t>
  </si>
  <si>
    <t>姚庄2路</t>
  </si>
  <si>
    <t>C820340881</t>
  </si>
  <si>
    <t>2路</t>
  </si>
  <si>
    <t>大圩路K0.01隐患路段</t>
  </si>
  <si>
    <t>大圩路</t>
  </si>
  <si>
    <t>C857340881</t>
  </si>
  <si>
    <t>杨圩</t>
  </si>
  <si>
    <t>大圩</t>
  </si>
  <si>
    <t>范青2路K0.063隐患路段</t>
  </si>
  <si>
    <t>范青2路</t>
  </si>
  <si>
    <t>C950340881</t>
  </si>
  <si>
    <t>范青</t>
  </si>
  <si>
    <t>四组</t>
  </si>
  <si>
    <t>黄老屋路K0.23隐患路段</t>
  </si>
  <si>
    <t>黄老屋路</t>
  </si>
  <si>
    <t>C806340881</t>
  </si>
  <si>
    <t>高速路</t>
  </si>
  <si>
    <t>黄老屋</t>
  </si>
  <si>
    <t>院墙路K0.761隐患路段</t>
  </si>
  <si>
    <t>院墙路</t>
  </si>
  <si>
    <t>C707340881</t>
  </si>
  <si>
    <t>四号铺</t>
  </si>
  <si>
    <t>石榴主干路K0.102隐患路段</t>
  </si>
  <si>
    <t>河边路K0.315隐患路段</t>
  </si>
  <si>
    <t>河边路</t>
  </si>
  <si>
    <t>C804340881</t>
  </si>
  <si>
    <t>九元</t>
  </si>
  <si>
    <t>林山路K1.04隐患路段</t>
  </si>
  <si>
    <t>急弯、陡坡、连续下坡、视距不良、路侧险要、平面交叉</t>
  </si>
  <si>
    <t>龙眠河大道路K1.424隐患路段</t>
  </si>
  <si>
    <t>程老屋路K0.264隐患路段</t>
  </si>
  <si>
    <t>C914340881</t>
  </si>
  <si>
    <t>周庄</t>
  </si>
  <si>
    <t>新元大道路K1.218隐患路段</t>
  </si>
  <si>
    <t>新元大道路</t>
  </si>
  <si>
    <t>C873340881</t>
  </si>
  <si>
    <t>官塘路K0.576隐患路段</t>
  </si>
  <si>
    <t>官塘路</t>
  </si>
  <si>
    <t>C789340881</t>
  </si>
  <si>
    <t>官塘</t>
  </si>
  <si>
    <t>船形路K0.295隐患路段</t>
  </si>
  <si>
    <t>船形路</t>
  </si>
  <si>
    <t>C747340881</t>
  </si>
  <si>
    <t>船形组</t>
  </si>
  <si>
    <t>塘新路支路K0.017隐患路段</t>
  </si>
  <si>
    <t>塘新路支路</t>
  </si>
  <si>
    <t>C739340881</t>
  </si>
  <si>
    <t>李老屋路K1.356隐患路段</t>
  </si>
  <si>
    <t>李老屋路</t>
  </si>
  <si>
    <t>C796340881</t>
  </si>
  <si>
    <t>新联村</t>
  </si>
  <si>
    <t>国林路K0.881隐患路段</t>
  </si>
  <si>
    <t>官塘路K0.205隐患路段</t>
  </si>
  <si>
    <t>C792340881</t>
  </si>
  <si>
    <t>花园路K0.429隐患路段</t>
  </si>
  <si>
    <t>C823340881</t>
  </si>
  <si>
    <t>彭老屋路K0.591隐患路段</t>
  </si>
  <si>
    <t>彭老屋路</t>
  </si>
  <si>
    <t>C859340881</t>
  </si>
  <si>
    <t>马合</t>
  </si>
  <si>
    <t>中心路K2.042隐患路段</t>
  </si>
  <si>
    <t>C795340881</t>
  </si>
  <si>
    <t>陈老屋</t>
  </si>
  <si>
    <t>汪桥组路K0.036隐患路段</t>
  </si>
  <si>
    <t>汪桥组路</t>
  </si>
  <si>
    <t>C741340881</t>
  </si>
  <si>
    <t>胡楼组</t>
  </si>
  <si>
    <t>罗汪路K0.178隐患路段</t>
  </si>
  <si>
    <t>罗汪路</t>
  </si>
  <si>
    <t>C794340881</t>
  </si>
  <si>
    <t>罗汪</t>
  </si>
  <si>
    <t>刘墩2路K0.123隐患路段</t>
  </si>
  <si>
    <t>刘墩2路</t>
  </si>
  <si>
    <t>C802340881</t>
  </si>
  <si>
    <t>刘墩</t>
  </si>
  <si>
    <t>唐庄路K0.021隐患路段</t>
  </si>
  <si>
    <t>唐庄路</t>
  </si>
  <si>
    <t>C817340881</t>
  </si>
  <si>
    <t>毛圩</t>
  </si>
  <si>
    <t>侯庄路K0.132隐患路段</t>
  </si>
  <si>
    <t>黄屋路K0.022隐患路段</t>
  </si>
  <si>
    <t>黄屋路</t>
  </si>
  <si>
    <t>C733340881</t>
  </si>
  <si>
    <t>官塘路K0.045隐患路段</t>
  </si>
  <si>
    <t>皮咀路K0.012隐患路段</t>
  </si>
  <si>
    <t>皮咀路</t>
  </si>
  <si>
    <t>C919340881</t>
  </si>
  <si>
    <t>主干路</t>
  </si>
  <si>
    <t>杨坝路K0.615隐患路段</t>
  </si>
  <si>
    <t>杨坝路</t>
  </si>
  <si>
    <t>C918340881</t>
  </si>
  <si>
    <t>汪冲</t>
  </si>
  <si>
    <t>中心路K2.311隐患路段</t>
  </si>
  <si>
    <t>官田路K0.114隐患路段</t>
  </si>
  <si>
    <t>C643340881</t>
  </si>
  <si>
    <t>黄河</t>
  </si>
  <si>
    <t>李圩3.5</t>
  </si>
  <si>
    <t>高庄路K0.02隐患路段</t>
  </si>
  <si>
    <t>新范路K0.116隐患路段</t>
  </si>
  <si>
    <t>寨脚路K0.401隐患路段</t>
  </si>
  <si>
    <t>寨脚路</t>
  </si>
  <si>
    <t>C373340881</t>
  </si>
  <si>
    <t>寨脚</t>
  </si>
  <si>
    <t>周庄路K1.34隐患路段</t>
  </si>
  <si>
    <t>周庄路</t>
  </si>
  <si>
    <t>C328340881</t>
  </si>
  <si>
    <t>杨北</t>
  </si>
  <si>
    <t>桐金路K0.067隐患路段</t>
  </si>
  <si>
    <t>桐金路</t>
  </si>
  <si>
    <t>C366340881</t>
  </si>
  <si>
    <t>桐金</t>
  </si>
  <si>
    <t>吴组</t>
  </si>
  <si>
    <t>中明路K0.08隐患路段</t>
  </si>
  <si>
    <t>中明路</t>
  </si>
  <si>
    <t>C516340881</t>
  </si>
  <si>
    <t>中明</t>
  </si>
  <si>
    <t>先进组</t>
  </si>
  <si>
    <t>东方路K0.052隐患路段</t>
  </si>
  <si>
    <t>东方路</t>
  </si>
  <si>
    <t>C559340881</t>
  </si>
  <si>
    <t>许四思兵路</t>
  </si>
  <si>
    <t>障阳户</t>
  </si>
  <si>
    <t>毛塘路K0.093隐患路段</t>
  </si>
  <si>
    <t>毛塘路</t>
  </si>
  <si>
    <t>C508340881</t>
  </si>
  <si>
    <t>毛塘</t>
  </si>
  <si>
    <t>程新</t>
  </si>
  <si>
    <t>王庄路K0.05隐患路段</t>
  </si>
  <si>
    <t>C417340881</t>
  </si>
  <si>
    <t>东禧路</t>
  </si>
  <si>
    <t>龟山路K0.145隐患路段</t>
  </si>
  <si>
    <t>龟山路</t>
  </si>
  <si>
    <t>C380340881</t>
  </si>
  <si>
    <t>龟山</t>
  </si>
  <si>
    <t>金龟</t>
  </si>
  <si>
    <t>季庄路K0.836隐患路段</t>
  </si>
  <si>
    <t>季庄路</t>
  </si>
  <si>
    <t>C423340881</t>
  </si>
  <si>
    <t>季庄</t>
  </si>
  <si>
    <t>苏庄</t>
  </si>
  <si>
    <t>小春路K0.056隐患路段</t>
  </si>
  <si>
    <t>小春路</t>
  </si>
  <si>
    <t>C419340881</t>
  </si>
  <si>
    <t>小春</t>
  </si>
  <si>
    <t>杨塘组</t>
  </si>
  <si>
    <t>小咀路K0.061隐患路段</t>
  </si>
  <si>
    <t>小咀路</t>
  </si>
  <si>
    <t>C332340881</t>
  </si>
  <si>
    <t>胡庆丰户</t>
  </si>
  <si>
    <t>胡店大塘</t>
  </si>
  <si>
    <t>大圆路K0.319隐患路段</t>
  </si>
  <si>
    <t>大圆路</t>
  </si>
  <si>
    <t>C431340881</t>
  </si>
  <si>
    <t>大圆</t>
  </si>
  <si>
    <t>李园</t>
  </si>
  <si>
    <t>战备路K0.261隐患路段</t>
  </si>
  <si>
    <t>战备路</t>
  </si>
  <si>
    <t>C321340881</t>
  </si>
  <si>
    <t>战备</t>
  </si>
  <si>
    <t>王伟路K0.182隐患路段</t>
  </si>
  <si>
    <t>王伟路</t>
  </si>
  <si>
    <t>C493340881</t>
  </si>
  <si>
    <t>王伟</t>
  </si>
  <si>
    <t>张伟</t>
  </si>
  <si>
    <t>杨庄路K0.825隐患路段</t>
  </si>
  <si>
    <t>C424340881</t>
  </si>
  <si>
    <t>大园路</t>
  </si>
  <si>
    <t>棋许路至汪瓦组K1.056隐患路段</t>
  </si>
  <si>
    <t>棋许路至汪瓦组</t>
  </si>
  <si>
    <t>C479340881</t>
  </si>
  <si>
    <t>棋许路</t>
  </si>
  <si>
    <t>汪瓦组</t>
  </si>
  <si>
    <t>明庄路K0.062隐患路段</t>
  </si>
  <si>
    <t>明庄路</t>
  </si>
  <si>
    <t>C446340881</t>
  </si>
  <si>
    <t>明庄</t>
  </si>
  <si>
    <t>王永和</t>
  </si>
  <si>
    <t>梅屋路K0.563隐患路段</t>
  </si>
  <si>
    <t>梅屋路</t>
  </si>
  <si>
    <t>C454340881</t>
  </si>
  <si>
    <t>梅屋</t>
  </si>
  <si>
    <t>金丝组</t>
  </si>
  <si>
    <t>张塘路K0.275隐患路段</t>
  </si>
  <si>
    <t>张塘路</t>
  </si>
  <si>
    <t>C353340881</t>
  </si>
  <si>
    <t>张塘</t>
  </si>
  <si>
    <t>丁组</t>
  </si>
  <si>
    <t>金庄路K0.237隐患路段</t>
  </si>
  <si>
    <t>金庄路</t>
  </si>
  <si>
    <t>C526340881</t>
  </si>
  <si>
    <t>汪壕路K0.306隐患路段</t>
  </si>
  <si>
    <t>汪壕路</t>
  </si>
  <si>
    <t>C528340881</t>
  </si>
  <si>
    <t>汪壕</t>
  </si>
  <si>
    <t>江庄</t>
  </si>
  <si>
    <t>罗姚路K0.068隐患路段</t>
  </si>
  <si>
    <t>罗姚路</t>
  </si>
  <si>
    <t>C537340881</t>
  </si>
  <si>
    <t>罗姚</t>
  </si>
  <si>
    <t>南浦米</t>
  </si>
  <si>
    <t>胡店至马宕路K1.325隐患路段</t>
  </si>
  <si>
    <t>胡店至马宕路</t>
  </si>
  <si>
    <t>C564340881</t>
  </si>
  <si>
    <t>众信农资店</t>
  </si>
  <si>
    <t>吴国闵路</t>
  </si>
  <si>
    <t>小冲至大马路K0.119隐患路段</t>
  </si>
  <si>
    <t>小冲至大马路</t>
  </si>
  <si>
    <t>C561340881</t>
  </si>
  <si>
    <t>小冲路口</t>
  </si>
  <si>
    <t>大马宕</t>
  </si>
  <si>
    <t>葛庄路K0.021隐患路段</t>
  </si>
  <si>
    <t>葛庄路</t>
  </si>
  <si>
    <t>C520340881</t>
  </si>
  <si>
    <t>葛庄</t>
  </si>
  <si>
    <t>黄板</t>
  </si>
  <si>
    <t>牌塘路K0.086隐患路段</t>
  </si>
  <si>
    <t>牌塘路</t>
  </si>
  <si>
    <t>C401340881</t>
  </si>
  <si>
    <t>牌塘</t>
  </si>
  <si>
    <t>分塘路K0.076隐患路段</t>
  </si>
  <si>
    <t>分塘路</t>
  </si>
  <si>
    <t>C385340881</t>
  </si>
  <si>
    <t>分塘</t>
  </si>
  <si>
    <t>徐屋</t>
  </si>
  <si>
    <t>中屋路K0.114隐患路段</t>
  </si>
  <si>
    <t>中屋路</t>
  </si>
  <si>
    <t>C532340881</t>
  </si>
  <si>
    <t>中屋</t>
  </si>
  <si>
    <t>汪塘</t>
  </si>
  <si>
    <t>鸭子大桥至环桥路K1.602隐患路段</t>
  </si>
  <si>
    <t>鸭子大桥至环桥路</t>
  </si>
  <si>
    <t>C567340881</t>
  </si>
  <si>
    <t>鸭子大桥</t>
  </si>
  <si>
    <t>环桥组</t>
  </si>
  <si>
    <t>苗庄路K0.331隐患路段</t>
  </si>
  <si>
    <t>苗庄路</t>
  </si>
  <si>
    <t>C461340881</t>
  </si>
  <si>
    <t>苗庄</t>
  </si>
  <si>
    <t>黄家组</t>
  </si>
  <si>
    <t>大春路K0.191隐患路段</t>
  </si>
  <si>
    <t>大春路</t>
  </si>
  <si>
    <t>C511340881</t>
  </si>
  <si>
    <t>大春</t>
  </si>
  <si>
    <t>方组</t>
  </si>
  <si>
    <t>蔡庄路K0.07隐患路段</t>
  </si>
  <si>
    <t>C414340881</t>
  </si>
  <si>
    <t>李全组</t>
  </si>
  <si>
    <t>油坊路K0.347隐患路段</t>
  </si>
  <si>
    <t>油坊路</t>
  </si>
  <si>
    <t>C349340881</t>
  </si>
  <si>
    <t>油坊</t>
  </si>
  <si>
    <t>马冲</t>
  </si>
  <si>
    <t>谢庄村民足K0.055隐患路段</t>
  </si>
  <si>
    <t>谢庄村民足</t>
  </si>
  <si>
    <t>C572340881</t>
  </si>
  <si>
    <t>谢庄</t>
  </si>
  <si>
    <t>谢庄组</t>
  </si>
  <si>
    <t>中心路K0.636隐患路段</t>
  </si>
  <si>
    <t>C458340881</t>
  </si>
  <si>
    <t>中心</t>
  </si>
  <si>
    <t>胡屋</t>
  </si>
  <si>
    <t>龟山路K0.141隐患路段</t>
  </si>
  <si>
    <t>C384340881</t>
  </si>
  <si>
    <t>王古组</t>
  </si>
  <si>
    <t>战备路K1.394隐患路段</t>
  </si>
  <si>
    <t>C574340881</t>
  </si>
  <si>
    <t>万安小学</t>
  </si>
  <si>
    <t>塘庄路K0.578隐患路段</t>
  </si>
  <si>
    <t>塘庄路</t>
  </si>
  <si>
    <t>C377340881</t>
  </si>
  <si>
    <t>塘庄</t>
  </si>
  <si>
    <t>毕圩路K0.336隐患路段</t>
  </si>
  <si>
    <t>毕圩路</t>
  </si>
  <si>
    <t>C494340881</t>
  </si>
  <si>
    <t>毕圩</t>
  </si>
  <si>
    <t>周路</t>
  </si>
  <si>
    <t>红庄路K0.063隐患路段</t>
  </si>
  <si>
    <t>红庄路</t>
  </si>
  <si>
    <t>C524340881</t>
  </si>
  <si>
    <t>黄塘</t>
  </si>
  <si>
    <t>樊庄路K0.104隐患路段</t>
  </si>
  <si>
    <t>樊庄路</t>
  </si>
  <si>
    <t>C329340881</t>
  </si>
  <si>
    <t>樊庄</t>
  </si>
  <si>
    <t>王弄路K0.074隐患路段</t>
  </si>
  <si>
    <t>王弄路</t>
  </si>
  <si>
    <t>C422340881</t>
  </si>
  <si>
    <t>王弄</t>
  </si>
  <si>
    <t>张胜祥</t>
  </si>
  <si>
    <t>胡庄路K0.082隐患路段</t>
  </si>
  <si>
    <t>C412340881</t>
  </si>
  <si>
    <t>张启东组</t>
  </si>
  <si>
    <t>黄表路K1.015隐患路段</t>
  </si>
  <si>
    <t>黄表路</t>
  </si>
  <si>
    <t>C388340881</t>
  </si>
  <si>
    <t>黄表</t>
  </si>
  <si>
    <t>徐红丽</t>
  </si>
  <si>
    <t>和平路K0.247隐患路段</t>
  </si>
  <si>
    <t>C489340881</t>
  </si>
  <si>
    <t>和平</t>
  </si>
  <si>
    <t>梅叽</t>
  </si>
  <si>
    <t>利辛路K0.113隐患路段</t>
  </si>
  <si>
    <t>利辛路</t>
  </si>
  <si>
    <t>C396340881</t>
  </si>
  <si>
    <t>利辛</t>
  </si>
  <si>
    <t>西张庄</t>
  </si>
  <si>
    <t>小冲至大马路K0.483隐患路段</t>
  </si>
  <si>
    <t>战备路K0.059隐患路段</t>
  </si>
  <si>
    <t>C579340881</t>
  </si>
  <si>
    <t>姚继路K0.392隐患路段</t>
  </si>
  <si>
    <t>姚继路</t>
  </si>
  <si>
    <t>C557340881</t>
  </si>
  <si>
    <t>姚继</t>
  </si>
  <si>
    <t>胜利路口</t>
  </si>
  <si>
    <t>朱庄路K0.338隐患路段</t>
  </si>
  <si>
    <t>C420340881</t>
  </si>
  <si>
    <t>朱庄</t>
  </si>
  <si>
    <t>王光益</t>
  </si>
  <si>
    <t>桐王路K1.501隐患路段</t>
  </si>
  <si>
    <t>桐王路</t>
  </si>
  <si>
    <t>C418340881</t>
  </si>
  <si>
    <t>桐王</t>
  </si>
  <si>
    <t>张庙</t>
  </si>
  <si>
    <t>赵高路K0.088隐患路段</t>
  </si>
  <si>
    <t>赵高路</t>
  </si>
  <si>
    <t>C507340881</t>
  </si>
  <si>
    <t>赵高</t>
  </si>
  <si>
    <t>占周庄路K0.284隐患路段</t>
  </si>
  <si>
    <t>占周庄路</t>
  </si>
  <si>
    <t>C581340881</t>
  </si>
  <si>
    <t>占庄</t>
  </si>
  <si>
    <t>刘大路K0.201隐患路段</t>
  </si>
  <si>
    <t>刘大路</t>
  </si>
  <si>
    <t>C344340881</t>
  </si>
  <si>
    <t>刘大</t>
  </si>
  <si>
    <t>陈国组</t>
  </si>
  <si>
    <t>红旗路K0.044隐患路段</t>
  </si>
  <si>
    <t>红旗路</t>
  </si>
  <si>
    <t>C442340881</t>
  </si>
  <si>
    <t>红旗</t>
  </si>
  <si>
    <t>蔡屋</t>
  </si>
  <si>
    <t>北冲路K0.347隐患路段</t>
  </si>
  <si>
    <t>北冲路</t>
  </si>
  <si>
    <t>C543340881</t>
  </si>
  <si>
    <t>北冲</t>
  </si>
  <si>
    <t>程龙生</t>
  </si>
  <si>
    <t>杨塘圩路K1.373隐患路段</t>
  </si>
  <si>
    <t>杨塘圩路</t>
  </si>
  <si>
    <t>C406340881</t>
  </si>
  <si>
    <t>杨塘</t>
  </si>
  <si>
    <t>红庆路K0.096隐患路段</t>
  </si>
  <si>
    <t>红庆路</t>
  </si>
  <si>
    <t>C378340881</t>
  </si>
  <si>
    <t>红庆</t>
  </si>
  <si>
    <t>阮组</t>
  </si>
  <si>
    <t>汤庄组至牌楼组路K0.237隐患路段</t>
  </si>
  <si>
    <t>汤庄组至牌楼组路</t>
  </si>
  <si>
    <t>C575340881</t>
  </si>
  <si>
    <t>汤庄</t>
  </si>
  <si>
    <t>牌楼组</t>
  </si>
  <si>
    <t>村部路K0.379隐患路段</t>
  </si>
  <si>
    <t>村部路</t>
  </si>
  <si>
    <t>C491340881</t>
  </si>
  <si>
    <t>金星</t>
  </si>
  <si>
    <t>马冲路K0.078隐患路段</t>
  </si>
  <si>
    <t>马冲路</t>
  </si>
  <si>
    <t>C371340881</t>
  </si>
  <si>
    <t>小圩路K0.043隐患路段</t>
  </si>
  <si>
    <t>小圩路</t>
  </si>
  <si>
    <t>C484340881</t>
  </si>
  <si>
    <t>小圩</t>
  </si>
  <si>
    <t>小圩村民组</t>
  </si>
  <si>
    <t>张瓦路K0.263隐患路段</t>
  </si>
  <si>
    <t>张瓦路</t>
  </si>
  <si>
    <t>C490340881</t>
  </si>
  <si>
    <t>张瓦</t>
  </si>
  <si>
    <t>贵得组</t>
  </si>
  <si>
    <t>蔡庄路K0.538隐患路段</t>
  </si>
  <si>
    <t>C408340881</t>
  </si>
  <si>
    <t>汪纯组</t>
  </si>
  <si>
    <t>杨松路K0.145隐患路段</t>
  </si>
  <si>
    <t>杨松路</t>
  </si>
  <si>
    <t>C416340881</t>
  </si>
  <si>
    <t>杨松</t>
  </si>
  <si>
    <t>松桥</t>
  </si>
  <si>
    <t>东风路K0.065隐患路段</t>
  </si>
  <si>
    <t>东风路</t>
  </si>
  <si>
    <t>C453340881</t>
  </si>
  <si>
    <t>东风</t>
  </si>
  <si>
    <t>东河</t>
  </si>
  <si>
    <t>竹园路K0.558隐患路段</t>
  </si>
  <si>
    <t>竹园路</t>
  </si>
  <si>
    <t>C485340881</t>
  </si>
  <si>
    <t>竹园</t>
  </si>
  <si>
    <t>大院组</t>
  </si>
  <si>
    <t>程老路K0.076隐患路段</t>
  </si>
  <si>
    <t>程老路</t>
  </si>
  <si>
    <t>C322340881</t>
  </si>
  <si>
    <t>程老</t>
  </si>
  <si>
    <t>姚瓦</t>
  </si>
  <si>
    <t>韩庄路K0.158隐患路段</t>
  </si>
  <si>
    <t>韩庄路</t>
  </si>
  <si>
    <t>C421340881</t>
  </si>
  <si>
    <t>韩庄</t>
  </si>
  <si>
    <t>余国峰</t>
  </si>
  <si>
    <t>下弯路K0.304隐患路段</t>
  </si>
  <si>
    <t>下弯路</t>
  </si>
  <si>
    <t>C503340881</t>
  </si>
  <si>
    <t>下弯</t>
  </si>
  <si>
    <t>金盆</t>
  </si>
  <si>
    <t>盛屋路K0.042隐患路段</t>
  </si>
  <si>
    <t>盛屋路</t>
  </si>
  <si>
    <t>C376340881</t>
  </si>
  <si>
    <t>胜屋</t>
  </si>
  <si>
    <t>曹庄路K1.283隐患路段</t>
  </si>
  <si>
    <t>曹庄路</t>
  </si>
  <si>
    <t>C460340881</t>
  </si>
  <si>
    <t>曹庄</t>
  </si>
  <si>
    <t>包庄</t>
  </si>
  <si>
    <t>桐王路K1.006隐患路段</t>
  </si>
  <si>
    <t>新建路K0.078隐患路段</t>
  </si>
  <si>
    <t>新建路</t>
  </si>
  <si>
    <t>C534340881</t>
  </si>
  <si>
    <t>孔城镇</t>
  </si>
  <si>
    <t>研庄路K0.479隐患路段</t>
  </si>
  <si>
    <t>研庄路</t>
  </si>
  <si>
    <t>CL66340881</t>
  </si>
  <si>
    <t>孔乐路</t>
  </si>
  <si>
    <t>研庄桥</t>
  </si>
  <si>
    <t>马干路K0.795隐患路段</t>
  </si>
  <si>
    <t>马干路</t>
  </si>
  <si>
    <t>CL87340881</t>
  </si>
  <si>
    <t>新屋组</t>
  </si>
  <si>
    <t>马干组</t>
  </si>
  <si>
    <t>合兴路K0.186隐患路段</t>
  </si>
  <si>
    <t>合兴路</t>
  </si>
  <si>
    <t>CK97340881</t>
  </si>
  <si>
    <t>村中心路</t>
  </si>
  <si>
    <t>姜圩学校</t>
  </si>
  <si>
    <t>老圩路K1.242隐患路段</t>
  </si>
  <si>
    <t>老圩路</t>
  </si>
  <si>
    <t>CK78340881</t>
  </si>
  <si>
    <t>梅墩</t>
  </si>
  <si>
    <t>老圩</t>
  </si>
  <si>
    <t>视距不良、路侧险要</t>
  </si>
  <si>
    <t>周冲路K0.6隐患路段</t>
  </si>
  <si>
    <t>周冲路</t>
  </si>
  <si>
    <t>CM23340881</t>
  </si>
  <si>
    <t>张庄</t>
  </si>
  <si>
    <t>周冲组</t>
  </si>
  <si>
    <t>桥头路K0.217隐患路段</t>
  </si>
  <si>
    <t>桥头路</t>
  </si>
  <si>
    <t>CK94340881</t>
  </si>
  <si>
    <t>桥头</t>
  </si>
  <si>
    <t>占坂至束庄路K1.484隐患路段</t>
  </si>
  <si>
    <t>占坂至束庄路</t>
  </si>
  <si>
    <t>CM51340881</t>
  </si>
  <si>
    <t>占坂</t>
  </si>
  <si>
    <t>束庄</t>
  </si>
  <si>
    <t>汪庄路K0.195隐患路段</t>
  </si>
  <si>
    <t>CM08340881</t>
  </si>
  <si>
    <t>吴兆全户</t>
  </si>
  <si>
    <t>汪庄组</t>
  </si>
  <si>
    <t>韩圩路K0.366隐患路段</t>
  </si>
  <si>
    <t>韩圩路</t>
  </si>
  <si>
    <t>CK89340881</t>
  </si>
  <si>
    <t>韩圩</t>
  </si>
  <si>
    <t>林圩路K0.254隐患路段</t>
  </si>
  <si>
    <t>林圩路</t>
  </si>
  <si>
    <t>CK96340881</t>
  </si>
  <si>
    <t>林圩</t>
  </si>
  <si>
    <t>转华路K1.831隐患路段</t>
  </si>
  <si>
    <t>转华路</t>
  </si>
  <si>
    <t>CM48340881</t>
  </si>
  <si>
    <t>双河口</t>
  </si>
  <si>
    <t>西堤路K1.868隐患路段</t>
  </si>
  <si>
    <t>西堤路</t>
  </si>
  <si>
    <t>CK77340881</t>
  </si>
  <si>
    <t>南堤</t>
  </si>
  <si>
    <t>莲庄</t>
  </si>
  <si>
    <t>杨老路K0.237隐患路段</t>
  </si>
  <si>
    <t>杨老路</t>
  </si>
  <si>
    <t>CN03340881</t>
  </si>
  <si>
    <t>杨新</t>
  </si>
  <si>
    <t>杨老</t>
  </si>
  <si>
    <t>塘瓦路K0.251隐患路段</t>
  </si>
  <si>
    <t>塘瓦路</t>
  </si>
  <si>
    <t>CL62340881</t>
  </si>
  <si>
    <t>学校</t>
  </si>
  <si>
    <t>塘瓦组</t>
  </si>
  <si>
    <t>学高路K0.53隐患路段</t>
  </si>
  <si>
    <t>学高路</t>
  </si>
  <si>
    <t>CL59340881</t>
  </si>
  <si>
    <t>板桥路K0.531隐患路段</t>
  </si>
  <si>
    <t>CL70340881</t>
  </si>
  <si>
    <t>村主干道</t>
  </si>
  <si>
    <t>下板桥组</t>
  </si>
  <si>
    <t>西堤路K0.468隐患路段</t>
  </si>
  <si>
    <t>上湾路K0.152隐患路段</t>
  </si>
  <si>
    <t>上湾路</t>
  </si>
  <si>
    <t>CM26340881</t>
  </si>
  <si>
    <t>上湾组</t>
  </si>
  <si>
    <t>汪庄组至朱庄组路K0.396隐患路段</t>
  </si>
  <si>
    <t>汪庄组至朱庄组路</t>
  </si>
  <si>
    <t>CN98340881</t>
  </si>
  <si>
    <t>朱庄组</t>
  </si>
  <si>
    <t>蔡庄组至三潭组路K0.865隐患路段</t>
  </si>
  <si>
    <t>蔡庄组至三潭组路</t>
  </si>
  <si>
    <t>CN23340881</t>
  </si>
  <si>
    <t>清单蔡庄组</t>
  </si>
  <si>
    <t>三潭组</t>
  </si>
  <si>
    <t>何庄路K0.429隐患路段</t>
  </si>
  <si>
    <t>何庄路</t>
  </si>
  <si>
    <t>CN32340881</t>
  </si>
  <si>
    <t>邓庄组</t>
  </si>
  <si>
    <t>何庄组</t>
  </si>
  <si>
    <t>中仓路K0.183隐患路段</t>
  </si>
  <si>
    <t>中仓路</t>
  </si>
  <si>
    <t>CL63340881</t>
  </si>
  <si>
    <t>中仓组</t>
  </si>
  <si>
    <t>杨主路K0.458隐患路段</t>
  </si>
  <si>
    <t>杨主路</t>
  </si>
  <si>
    <t>CM33340881</t>
  </si>
  <si>
    <t>梅庄</t>
  </si>
  <si>
    <t>杨主组</t>
  </si>
  <si>
    <t>潘庄路K1.079隐患路段</t>
  </si>
  <si>
    <t>潘庄路</t>
  </si>
  <si>
    <t>CL43340881</t>
  </si>
  <si>
    <t>潘庄</t>
  </si>
  <si>
    <t>汪宏庄路K0.072隐患路段</t>
  </si>
  <si>
    <t>汪宏庄路</t>
  </si>
  <si>
    <t>CM05340881</t>
  </si>
  <si>
    <t>生态园路</t>
  </si>
  <si>
    <t>汪宏庄</t>
  </si>
  <si>
    <t>三里路K0.237隐患路段</t>
  </si>
  <si>
    <t>三里路</t>
  </si>
  <si>
    <t>CM69340881</t>
  </si>
  <si>
    <t>吕蒙路</t>
  </si>
  <si>
    <t>王叙才户</t>
  </si>
  <si>
    <t>占坂至束庄路K0.618隐患路段</t>
  </si>
  <si>
    <t>光明横路K1.355隐患路段</t>
  </si>
  <si>
    <t>光明横路</t>
  </si>
  <si>
    <t>CO10340881</t>
  </si>
  <si>
    <t>汤瓦组</t>
  </si>
  <si>
    <t>巴岭组</t>
  </si>
  <si>
    <t>梅墩路K0.115隐患路段</t>
  </si>
  <si>
    <t>梅墩路</t>
  </si>
  <si>
    <t>CK80340881</t>
  </si>
  <si>
    <t>云湾路K0.324隐患路段</t>
  </si>
  <si>
    <t>云湾路</t>
  </si>
  <si>
    <t>CK90340881</t>
  </si>
  <si>
    <t>云湾</t>
  </si>
  <si>
    <t>老屋路K0.253隐患路段</t>
  </si>
  <si>
    <t>CM37340881</t>
  </si>
  <si>
    <t>老屋组</t>
  </si>
  <si>
    <t>左庄砂岗路K0.791隐患路段</t>
  </si>
  <si>
    <t>左庄砂岗路</t>
  </si>
  <si>
    <t>CL71340881</t>
  </si>
  <si>
    <t>左庄</t>
  </si>
  <si>
    <t>丁齐路K1.398隐患路段</t>
  </si>
  <si>
    <t>丁齐路</t>
  </si>
  <si>
    <t>CN13340881</t>
  </si>
  <si>
    <t>丁杨庄组</t>
  </si>
  <si>
    <t>齐桥组</t>
  </si>
  <si>
    <t>镇西路K0.688隐患路段</t>
  </si>
  <si>
    <t>镇西路</t>
  </si>
  <si>
    <t>CN21340881</t>
  </si>
  <si>
    <t>民生路</t>
  </si>
  <si>
    <t>上墩组高湾组</t>
  </si>
  <si>
    <t>坊庄至黄桥路K1.172隐患路段</t>
  </si>
  <si>
    <t>坊庄至黄桥路</t>
  </si>
  <si>
    <t>CM15340881</t>
  </si>
  <si>
    <t>坊庄</t>
  </si>
  <si>
    <t>黄桥组</t>
  </si>
  <si>
    <t>潘庄支路K0.025隐患路段</t>
  </si>
  <si>
    <t>潘庄支路</t>
  </si>
  <si>
    <t>CO55340881</t>
  </si>
  <si>
    <t>合兴路K0.112隐患路段</t>
  </si>
  <si>
    <t>CK98340881</t>
  </si>
  <si>
    <t>边界</t>
  </si>
  <si>
    <t>马畈路K1.446隐患路段</t>
  </si>
  <si>
    <t>马畈路</t>
  </si>
  <si>
    <t>CN06340881</t>
  </si>
  <si>
    <t>二道桥</t>
  </si>
  <si>
    <t>塘圩桥</t>
  </si>
  <si>
    <t>坊庄至新屋路K0.799隐患路段</t>
  </si>
  <si>
    <t>坊庄至新屋路</t>
  </si>
  <si>
    <t>CM17340881</t>
  </si>
  <si>
    <t>潘庄路K1.417隐患路段</t>
  </si>
  <si>
    <t>井庄路K0.428隐患路段</t>
  </si>
  <si>
    <t>井庄路</t>
  </si>
  <si>
    <t>CN33340881</t>
  </si>
  <si>
    <t>汤新组</t>
  </si>
  <si>
    <t>井庄组</t>
  </si>
  <si>
    <t>河墩路K0.294隐患路段</t>
  </si>
  <si>
    <t>河墩路</t>
  </si>
  <si>
    <t>CK75340881</t>
  </si>
  <si>
    <t>河墩</t>
  </si>
  <si>
    <t>董庄</t>
  </si>
  <si>
    <t>龙眠街道</t>
  </si>
  <si>
    <t>曹冲路K0.208隐患路段</t>
  </si>
  <si>
    <t>曹冲路</t>
  </si>
  <si>
    <t>CP34340881</t>
  </si>
  <si>
    <t>曹家冲</t>
  </si>
  <si>
    <t>上湾</t>
  </si>
  <si>
    <t>月山路K0.028隐患路段</t>
  </si>
  <si>
    <t>CP25340881</t>
  </si>
  <si>
    <t>长生居委会</t>
  </si>
  <si>
    <t>添庄二路K0.12隐患路段</t>
  </si>
  <si>
    <t>添庄二路</t>
  </si>
  <si>
    <t>CQ05340881</t>
  </si>
  <si>
    <t>添庄</t>
  </si>
  <si>
    <t>添庄中</t>
  </si>
  <si>
    <t>周南路K0.028隐患路段</t>
  </si>
  <si>
    <t>周南路</t>
  </si>
  <si>
    <t>CQ35340881</t>
  </si>
  <si>
    <t>乔院</t>
  </si>
  <si>
    <t>周南组</t>
  </si>
  <si>
    <t>桥庄路K0.193隐患路段</t>
  </si>
  <si>
    <t>桥庄路</t>
  </si>
  <si>
    <t>CP97340881</t>
  </si>
  <si>
    <t>车档路</t>
  </si>
  <si>
    <t>桥庄</t>
  </si>
  <si>
    <t>忽皮岭路K2.103隐患路段</t>
  </si>
  <si>
    <t>忽皮岭路</t>
  </si>
  <si>
    <t>CP87340881</t>
  </si>
  <si>
    <t>大园</t>
  </si>
  <si>
    <t>忽皮岭</t>
  </si>
  <si>
    <t>忽皮岭路K0.734隐患路段</t>
  </si>
  <si>
    <t>投子寺路K1.617隐患路段</t>
  </si>
  <si>
    <t>投子寺路</t>
  </si>
  <si>
    <t>CP27340881</t>
  </si>
  <si>
    <t>陶庄</t>
  </si>
  <si>
    <t>投子寺</t>
  </si>
  <si>
    <t>齐庄支路K0.0隐患路段</t>
  </si>
  <si>
    <t>齐庄支路</t>
  </si>
  <si>
    <t>CQ38340881</t>
  </si>
  <si>
    <t>齐庄路</t>
  </si>
  <si>
    <t>齐庄</t>
  </si>
  <si>
    <t>浦庄支路K0.019隐患路段</t>
  </si>
  <si>
    <t>浦庄支路</t>
  </si>
  <si>
    <t>CP80340881</t>
  </si>
  <si>
    <t>浦庄</t>
  </si>
  <si>
    <t>浦庄东</t>
  </si>
  <si>
    <t>主庄路K0.403隐患路段</t>
  </si>
  <si>
    <t>主庄路</t>
  </si>
  <si>
    <t>CP45340881</t>
  </si>
  <si>
    <t>主庄</t>
  </si>
  <si>
    <t>主庄东</t>
  </si>
  <si>
    <t>双燕路K2.652隐患路段</t>
  </si>
  <si>
    <t>双燕路</t>
  </si>
  <si>
    <t>CP54340881</t>
  </si>
  <si>
    <t>小河口</t>
  </si>
  <si>
    <t>下屋</t>
  </si>
  <si>
    <t>胡屋路K0.21隐患路段</t>
  </si>
  <si>
    <t>胡屋路</t>
  </si>
  <si>
    <t>CP56340881</t>
  </si>
  <si>
    <t>胡家老屋</t>
  </si>
  <si>
    <t>钱岭组路K0.108隐患路段</t>
  </si>
  <si>
    <t>钱岭组路</t>
  </si>
  <si>
    <t>CP94340881</t>
  </si>
  <si>
    <t>钱家岭</t>
  </si>
  <si>
    <t>钱岭组</t>
  </si>
  <si>
    <t>安庄路K0.545隐患路段</t>
  </si>
  <si>
    <t>安庄路</t>
  </si>
  <si>
    <t>CP44340881</t>
  </si>
  <si>
    <t>安庄</t>
  </si>
  <si>
    <t>周老屋</t>
  </si>
  <si>
    <t>曹冲路K0.725隐患路段</t>
  </si>
  <si>
    <t>兰花基地路K0.035隐患路段</t>
  </si>
  <si>
    <t>兰花基地路</t>
  </si>
  <si>
    <t>CQ03340881</t>
  </si>
  <si>
    <t>兰花基地</t>
  </si>
  <si>
    <t>双燕路K1.048隐患路段</t>
  </si>
  <si>
    <t>杏花支路K0.022隐患路段</t>
  </si>
  <si>
    <t>杏花支路</t>
  </si>
  <si>
    <t>CQ10340881</t>
  </si>
  <si>
    <t>杏花组</t>
  </si>
  <si>
    <t>唐克仙户</t>
  </si>
  <si>
    <t>椒园路K0.032隐患路段</t>
  </si>
  <si>
    <t>椒园路</t>
  </si>
  <si>
    <t>CQ21340881</t>
  </si>
  <si>
    <t>椒园</t>
  </si>
  <si>
    <t>椒园北</t>
  </si>
  <si>
    <t>双燕路K3.53隐患路段</t>
  </si>
  <si>
    <t>黄岗路K0.353隐患路段</t>
  </si>
  <si>
    <t>黄岗路</t>
  </si>
  <si>
    <t>CQ24340881</t>
  </si>
  <si>
    <t>曹冲</t>
  </si>
  <si>
    <t>黄岗</t>
  </si>
  <si>
    <t>高岭路K0.242隐患路段</t>
  </si>
  <si>
    <t>高岭路</t>
  </si>
  <si>
    <t>CP91340881</t>
  </si>
  <si>
    <t>高峰路</t>
  </si>
  <si>
    <t>高岭</t>
  </si>
  <si>
    <t>陡坡、视距不良、路侧险要、平面交叉</t>
  </si>
  <si>
    <t>周庄三路K0.112隐患路段</t>
  </si>
  <si>
    <t>周庄三路</t>
  </si>
  <si>
    <t>CQ31340881</t>
  </si>
  <si>
    <t>向河路K0.486隐患路段</t>
  </si>
  <si>
    <t>向河路</t>
  </si>
  <si>
    <t>CP40340881</t>
  </si>
  <si>
    <t>向河</t>
  </si>
  <si>
    <t>大潘庄</t>
  </si>
  <si>
    <t>双燕路K2.011隐患路段</t>
  </si>
  <si>
    <t>黄湾路K0.113隐患路段</t>
  </si>
  <si>
    <t>黄湾路</t>
  </si>
  <si>
    <t>CP90340881</t>
  </si>
  <si>
    <t>小圆</t>
  </si>
  <si>
    <t>黄湾</t>
  </si>
  <si>
    <t>怀庄路K0.791隐患路段</t>
  </si>
  <si>
    <t>怀庄路</t>
  </si>
  <si>
    <t>CP30340881</t>
  </si>
  <si>
    <t>怀庄</t>
  </si>
  <si>
    <t>高岗</t>
  </si>
  <si>
    <t>杏花四路K0.142隐患路段</t>
  </si>
  <si>
    <t>杏花四路</t>
  </si>
  <si>
    <t>CQ11340881</t>
  </si>
  <si>
    <t>吴先进户</t>
  </si>
  <si>
    <t>下雾冲支路K0.115隐患路段</t>
  </si>
  <si>
    <t>下雾冲支路</t>
  </si>
  <si>
    <t>CP86340881</t>
  </si>
  <si>
    <t>下雾冲中</t>
  </si>
  <si>
    <t>下雾冲西</t>
  </si>
  <si>
    <t>园阳庵K0.871隐患路段</t>
  </si>
  <si>
    <t>园阳庵</t>
  </si>
  <si>
    <t>CP22340881</t>
  </si>
  <si>
    <t>环西组</t>
  </si>
  <si>
    <t>王屋支路K0.117隐患路段</t>
  </si>
  <si>
    <t>王屋支路</t>
  </si>
  <si>
    <t>CP88340881</t>
  </si>
  <si>
    <t>王屋路</t>
  </si>
  <si>
    <t>王屋组</t>
  </si>
  <si>
    <t>潜冲路K0.017隐患路段</t>
  </si>
  <si>
    <t>潜冲路</t>
  </si>
  <si>
    <t>CP69340881</t>
  </si>
  <si>
    <t>李畈组</t>
  </si>
  <si>
    <t>潜冲</t>
  </si>
  <si>
    <t>王屋路K0.039隐患路段</t>
  </si>
  <si>
    <t>CP67340881</t>
  </si>
  <si>
    <t>许大屋</t>
  </si>
  <si>
    <t>王家老屋</t>
  </si>
  <si>
    <t>九峰路K1.061隐患路段</t>
  </si>
  <si>
    <t>九峰路</t>
  </si>
  <si>
    <t>CP65340881</t>
  </si>
  <si>
    <t>胡畈</t>
  </si>
  <si>
    <t>刘山头</t>
  </si>
  <si>
    <t>乌石岩路K0.358隐患路段</t>
  </si>
  <si>
    <t>乌石岩路</t>
  </si>
  <si>
    <t>CP58340881</t>
  </si>
  <si>
    <t>双溪村部</t>
  </si>
  <si>
    <t>吴石岩</t>
  </si>
  <si>
    <t>周庄二路K0.011隐患路段</t>
  </si>
  <si>
    <t>周庄二路</t>
  </si>
  <si>
    <t>CQ30340881</t>
  </si>
  <si>
    <t>钱家组二路K0.139隐患路段</t>
  </si>
  <si>
    <t>钱家组二路</t>
  </si>
  <si>
    <t>CP95340881</t>
  </si>
  <si>
    <t>乌石岩路K2.142隐患路段</t>
  </si>
  <si>
    <t>杏花路K0.066隐患路段</t>
  </si>
  <si>
    <t>杏花路</t>
  </si>
  <si>
    <t>CQ09340881</t>
  </si>
  <si>
    <t>吴行国户</t>
  </si>
  <si>
    <t>牌坊路K0.129隐患路段</t>
  </si>
  <si>
    <t>牌坊路</t>
  </si>
  <si>
    <t>CP96340881</t>
  </si>
  <si>
    <t>牌坊</t>
  </si>
  <si>
    <t>乌石岩支路K0.117隐患路段</t>
  </si>
  <si>
    <t>乌石岩支路</t>
  </si>
  <si>
    <t>CP24340881</t>
  </si>
  <si>
    <t>乌石岩</t>
  </si>
  <si>
    <t>何庄路K0.145隐患路段</t>
  </si>
  <si>
    <t>CQ46340881</t>
  </si>
  <si>
    <t>养鸡场</t>
  </si>
  <si>
    <t>何庄</t>
  </si>
  <si>
    <t>东庄中路K0.018隐患路段</t>
  </si>
  <si>
    <t>东庄中路</t>
  </si>
  <si>
    <t>CQ41340881</t>
  </si>
  <si>
    <t>东庄西</t>
  </si>
  <si>
    <t>东庄东</t>
  </si>
  <si>
    <t>姚湾路K0.031隐患路段</t>
  </si>
  <si>
    <t>姚湾路</t>
  </si>
  <si>
    <t>CP75340881</t>
  </si>
  <si>
    <t>姚湾</t>
  </si>
  <si>
    <t>太平庵</t>
  </si>
  <si>
    <t>月山支路K0.012隐患路段</t>
  </si>
  <si>
    <t>月山支路</t>
  </si>
  <si>
    <t>CQ12340881</t>
  </si>
  <si>
    <t>月山组</t>
  </si>
  <si>
    <t>胡屋路K0.881隐患路段</t>
  </si>
  <si>
    <t>杨湾路K0.008隐患路段</t>
  </si>
  <si>
    <t>杨湾路</t>
  </si>
  <si>
    <t>CP57340881</t>
  </si>
  <si>
    <t>陶冲</t>
  </si>
  <si>
    <t>杨家湾</t>
  </si>
  <si>
    <t>周庄路K0.041隐患路段</t>
  </si>
  <si>
    <t>CP41340881</t>
  </si>
  <si>
    <t>乌石岩路K1.265隐患路段</t>
  </si>
  <si>
    <t>双燕路K0.007隐患路段</t>
  </si>
  <si>
    <t>刘弯路K0.058隐患路段</t>
  </si>
  <si>
    <t>刘弯路</t>
  </si>
  <si>
    <t>CP49340881</t>
  </si>
  <si>
    <t>刘湾</t>
  </si>
  <si>
    <t>石庄</t>
  </si>
  <si>
    <t>车档路K0.394隐患路段</t>
  </si>
  <si>
    <t>CP71340881</t>
  </si>
  <si>
    <t>车档</t>
  </si>
  <si>
    <t>高塘</t>
  </si>
  <si>
    <t>周庄路K0.337隐患路段</t>
  </si>
  <si>
    <t>CP74340881</t>
  </si>
  <si>
    <t>黄庄路K0.013隐患路段</t>
  </si>
  <si>
    <t>CP28340881</t>
  </si>
  <si>
    <t>黄庄桥</t>
  </si>
  <si>
    <t>王庄路K0.058隐患路段</t>
  </si>
  <si>
    <t>CQ01340881</t>
  </si>
  <si>
    <t>王书其户</t>
  </si>
  <si>
    <t>潘庄路K0.313隐患路段</t>
  </si>
  <si>
    <t>CQ32340881</t>
  </si>
  <si>
    <t>纸鹏路K0.501隐患路段</t>
  </si>
  <si>
    <t>纸鹏路</t>
  </si>
  <si>
    <t>CP53340881</t>
  </si>
  <si>
    <t>纸鹏</t>
  </si>
  <si>
    <t>黄燕村</t>
  </si>
  <si>
    <t>蒲庄路K0.327隐患路段</t>
  </si>
  <si>
    <t>蒲庄路</t>
  </si>
  <si>
    <t>CP61340881</t>
  </si>
  <si>
    <t>蒲庄桥</t>
  </si>
  <si>
    <t>蒲庄</t>
  </si>
  <si>
    <t>杨庄路K0.032隐患路段</t>
  </si>
  <si>
    <t>CQ36340881</t>
  </si>
  <si>
    <t>检测站</t>
  </si>
  <si>
    <t>别峰支路K0.076隐患路段</t>
  </si>
  <si>
    <t>别峰支路</t>
  </si>
  <si>
    <t>CP81340881</t>
  </si>
  <si>
    <t>别峰组</t>
  </si>
  <si>
    <t>别峰山</t>
  </si>
  <si>
    <t>范庄路K0.373隐患路段</t>
  </si>
  <si>
    <t>CP35340881</t>
  </si>
  <si>
    <t>范庄西</t>
  </si>
  <si>
    <t>黄泥岗</t>
  </si>
  <si>
    <t>陡坡、路侧险要、平面交叉、其他</t>
  </si>
  <si>
    <t>茶油基地路K1.55隐患路段</t>
  </si>
  <si>
    <t>茶油基地路</t>
  </si>
  <si>
    <t>CP32340881</t>
  </si>
  <si>
    <t>龙眠山</t>
  </si>
  <si>
    <t>婆山路K0.017隐患路段</t>
  </si>
  <si>
    <t>婆山路</t>
  </si>
  <si>
    <t>CP46340881</t>
  </si>
  <si>
    <t>婆山组</t>
  </si>
  <si>
    <t>婆山西</t>
  </si>
  <si>
    <t>宝山路K0.766隐患路段</t>
  </si>
  <si>
    <t>宝山路</t>
  </si>
  <si>
    <t>CQ07340881</t>
  </si>
  <si>
    <t>宝山湾</t>
  </si>
  <si>
    <t>宝山湾南</t>
  </si>
  <si>
    <t>月山路K0.817隐患路段</t>
  </si>
  <si>
    <t>胡畈路K0.039隐患路段</t>
  </si>
  <si>
    <t>胡畈路</t>
  </si>
  <si>
    <t>CP64340881</t>
  </si>
  <si>
    <t>赐金园</t>
  </si>
  <si>
    <t>洪庄路K0.207隐患路段</t>
  </si>
  <si>
    <t>CQ37340881</t>
  </si>
  <si>
    <t>王庄二路K0.073隐患路段</t>
  </si>
  <si>
    <t>王庄二路</t>
  </si>
  <si>
    <t>CQ02340881</t>
  </si>
  <si>
    <t>王庄组</t>
  </si>
  <si>
    <t>王书胜户</t>
  </si>
  <si>
    <t>陡坡、平面交叉</t>
  </si>
  <si>
    <t>投子寺路K0.743隐患路段</t>
  </si>
  <si>
    <t>安前路K0.04隐患路段</t>
  </si>
  <si>
    <t>安前路</t>
  </si>
  <si>
    <t>CP43340881</t>
  </si>
  <si>
    <t>仓库</t>
  </si>
  <si>
    <t>向河西路K0.249隐患路段</t>
  </si>
  <si>
    <t>向河西路</t>
  </si>
  <si>
    <t>CQ28340881</t>
  </si>
  <si>
    <t>向河西</t>
  </si>
  <si>
    <t>王屋路K1.184隐患路段</t>
  </si>
  <si>
    <t>小潘庄路K0.092隐患路段</t>
  </si>
  <si>
    <t>小潘庄路</t>
  </si>
  <si>
    <t>CQ25340881</t>
  </si>
  <si>
    <t>小潘庄</t>
  </si>
  <si>
    <t>方屋路K0.064隐患路段</t>
  </si>
  <si>
    <t>CP70340881</t>
  </si>
  <si>
    <t>石板</t>
  </si>
  <si>
    <t>方老屋</t>
  </si>
  <si>
    <t>陶庄路K0.0隐患路段</t>
  </si>
  <si>
    <t>陶庄路</t>
  </si>
  <si>
    <t>CQ14340881</t>
  </si>
  <si>
    <t>忽皮岭路K0.028隐患路段</t>
  </si>
  <si>
    <t>蒲庄路K0.026隐患路段</t>
  </si>
  <si>
    <t>九峰路K0.559隐患路段</t>
  </si>
  <si>
    <t>刘山头二路K0.193隐患路段</t>
  </si>
  <si>
    <t>刘山头二路</t>
  </si>
  <si>
    <t>CP84340881</t>
  </si>
  <si>
    <t>姚湾路K0.67隐患路段</t>
  </si>
  <si>
    <t>杨湾路K0.602隐患路段</t>
  </si>
  <si>
    <t>长冲路K0.085隐患路段</t>
  </si>
  <si>
    <t>长冲路</t>
  </si>
  <si>
    <t>CP79340881</t>
  </si>
  <si>
    <t>长冲桥</t>
  </si>
  <si>
    <t>长冲</t>
  </si>
  <si>
    <t>龙腾街道</t>
  </si>
  <si>
    <t>塘颗路K0.03隐患路段</t>
  </si>
  <si>
    <t>塘颗路</t>
  </si>
  <si>
    <t>CQ56340881</t>
  </si>
  <si>
    <t>秋万生</t>
  </si>
  <si>
    <t>终点塘颗</t>
  </si>
  <si>
    <t>鲁庄路K0.034隐患路段</t>
  </si>
  <si>
    <t>鲁庄路</t>
  </si>
  <si>
    <t>CQ60340881</t>
  </si>
  <si>
    <t>终点鲁庄</t>
  </si>
  <si>
    <t>栗园路K0.543隐患路段</t>
  </si>
  <si>
    <t>栗园路</t>
  </si>
  <si>
    <t>CR32340881</t>
  </si>
  <si>
    <t>胡坂组</t>
  </si>
  <si>
    <t>终点李庄</t>
  </si>
  <si>
    <t>急弯、陡坡、平面交叉</t>
  </si>
  <si>
    <t>愈家畈路K1.266隐患路段</t>
  </si>
  <si>
    <t>愈家畈路</t>
  </si>
  <si>
    <t>CL07340881</t>
  </si>
  <si>
    <t>梁山燕</t>
  </si>
  <si>
    <t>终点愈家畈</t>
  </si>
  <si>
    <t>鲁庄路K0.554隐患路段</t>
  </si>
  <si>
    <t>CQ91340881</t>
  </si>
  <si>
    <t>鲁庄</t>
  </si>
  <si>
    <t>终点发电厂</t>
  </si>
  <si>
    <t>栗园路K0.031隐患路段</t>
  </si>
  <si>
    <t>汪庄路K0.027隐患路段</t>
  </si>
  <si>
    <t>CR30340881</t>
  </si>
  <si>
    <t>油坊路口</t>
  </si>
  <si>
    <t>终点汪庄</t>
  </si>
  <si>
    <t>急弯、平面交叉、其他</t>
  </si>
  <si>
    <t>油坊路K0.026隐患路段</t>
  </si>
  <si>
    <t>CR29340881</t>
  </si>
  <si>
    <t>众兴龙</t>
  </si>
  <si>
    <t>终点油坊组</t>
  </si>
  <si>
    <t>视距不良、平面交叉、其他</t>
  </si>
  <si>
    <t>叶庄路K0.077隐患路段</t>
  </si>
  <si>
    <t>叶庄路</t>
  </si>
  <si>
    <t>CR36340881</t>
  </si>
  <si>
    <t>张山路</t>
  </si>
  <si>
    <t>终点叶庄</t>
  </si>
  <si>
    <t>樱河路K0.027隐患路段</t>
  </si>
  <si>
    <t>樱河路</t>
  </si>
  <si>
    <t>CR15340881</t>
  </si>
  <si>
    <t>望溪东路</t>
  </si>
  <si>
    <t>终点河湾</t>
  </si>
  <si>
    <t>石庄路K0.057隐患路段</t>
  </si>
  <si>
    <t>石庄路</t>
  </si>
  <si>
    <t>CR09340881</t>
  </si>
  <si>
    <t>救助站</t>
  </si>
  <si>
    <t>终点石庄</t>
  </si>
  <si>
    <t>张瓦路K0.034隐患路段</t>
  </si>
  <si>
    <t>CR44340881</t>
  </si>
  <si>
    <t>高倔</t>
  </si>
  <si>
    <t>终点张瓦</t>
  </si>
  <si>
    <t>大占庄路K0.026隐患路段</t>
  </si>
  <si>
    <t>大占庄路</t>
  </si>
  <si>
    <t>CQ51340881</t>
  </si>
  <si>
    <t>詹庄公交路口</t>
  </si>
  <si>
    <t>终点大占庄</t>
  </si>
  <si>
    <t>兴元路K0.024隐患路段</t>
  </si>
  <si>
    <t>兴元路</t>
  </si>
  <si>
    <t>CQ97340881</t>
  </si>
  <si>
    <t>兴元西</t>
  </si>
  <si>
    <t>终点兴元东</t>
  </si>
  <si>
    <t>施冲路K0.047隐患路段</t>
  </si>
  <si>
    <t>施冲路</t>
  </si>
  <si>
    <t>CQ53340881</t>
  </si>
  <si>
    <t>凯达机械厂</t>
  </si>
  <si>
    <t>终点刘小根</t>
  </si>
  <si>
    <t>小占庄路K0.037隐患路段</t>
  </si>
  <si>
    <t>小占庄路</t>
  </si>
  <si>
    <t>CQ52340881</t>
  </si>
  <si>
    <t>大占庄</t>
  </si>
  <si>
    <t>终点小占庄</t>
  </si>
  <si>
    <t>杨庄支路K0.03隐患路段</t>
  </si>
  <si>
    <t>杨庄支路</t>
  </si>
  <si>
    <t>CR42340881</t>
  </si>
  <si>
    <t>洁雅</t>
  </si>
  <si>
    <t>终点杨庄</t>
  </si>
  <si>
    <t>杨庄路2K0.03隐患路段</t>
  </si>
  <si>
    <t>杨庄路2</t>
  </si>
  <si>
    <t>CR45340881</t>
  </si>
  <si>
    <t>太阳能公司</t>
  </si>
  <si>
    <t>调庄路K0.032隐患路段</t>
  </si>
  <si>
    <t>调庄路</t>
  </si>
  <si>
    <t>CQ50340881</t>
  </si>
  <si>
    <t>詹海元</t>
  </si>
  <si>
    <t>终点调庄</t>
  </si>
  <si>
    <t>黄庄路K0.025隐患路段</t>
  </si>
  <si>
    <t>CQ80340881</t>
  </si>
  <si>
    <t>终点黄庄</t>
  </si>
  <si>
    <t>农幕路K0.043隐患路段</t>
  </si>
  <si>
    <t>农幕路</t>
  </si>
  <si>
    <t>CR21340881</t>
  </si>
  <si>
    <t>肖庄</t>
  </si>
  <si>
    <t>终点小梨树</t>
  </si>
  <si>
    <t>新塘路K0.772隐患路段</t>
  </si>
  <si>
    <t>CQ92340881</t>
  </si>
  <si>
    <t>终点新老屋</t>
  </si>
  <si>
    <t>李庄路K0.066隐患路段</t>
  </si>
  <si>
    <t>李庄路</t>
  </si>
  <si>
    <t>CQ96340881</t>
  </si>
  <si>
    <t>李庄</t>
  </si>
  <si>
    <t>终点林河</t>
  </si>
  <si>
    <t>柯庄路K0.0隐患路段</t>
  </si>
  <si>
    <t>柯庄路</t>
  </si>
  <si>
    <t>CR17340881</t>
  </si>
  <si>
    <t>终点柯庄组</t>
  </si>
  <si>
    <t>新塘路K0.03隐患路段</t>
  </si>
  <si>
    <t>齐庄路K0.033隐患路段</t>
  </si>
  <si>
    <t>CR39340881</t>
  </si>
  <si>
    <t>终点齐庄</t>
  </si>
  <si>
    <t>胡竹路K0.03隐患路段</t>
  </si>
  <si>
    <t>胡竹路</t>
  </si>
  <si>
    <t>CQ94340881</t>
  </si>
  <si>
    <t>终点江竹园</t>
  </si>
  <si>
    <t>吕亭镇</t>
  </si>
  <si>
    <t>后院路K0.065隐患路段</t>
  </si>
  <si>
    <t>后院路</t>
  </si>
  <si>
    <t>CK09340881</t>
  </si>
  <si>
    <t>魏庄</t>
  </si>
  <si>
    <t>后院</t>
  </si>
  <si>
    <t>七担路K0.291隐患路段</t>
  </si>
  <si>
    <t>七担路</t>
  </si>
  <si>
    <t>CK06340881</t>
  </si>
  <si>
    <t>吕新路</t>
  </si>
  <si>
    <t>七担</t>
  </si>
  <si>
    <t>大元支路1K0.134隐患路段</t>
  </si>
  <si>
    <t>大元支路1</t>
  </si>
  <si>
    <t>CJ47340881</t>
  </si>
  <si>
    <t>鲁板</t>
  </si>
  <si>
    <t>大元1</t>
  </si>
  <si>
    <t>卅旦路K0.08隐患路段</t>
  </si>
  <si>
    <t>卅旦路</t>
  </si>
  <si>
    <t>CK29340881</t>
  </si>
  <si>
    <t>卅旦</t>
  </si>
  <si>
    <t>大河路K0.375隐患路段</t>
  </si>
  <si>
    <t>大河路</t>
  </si>
  <si>
    <t>CK21340881</t>
  </si>
  <si>
    <t>石坝</t>
  </si>
  <si>
    <t>大河</t>
  </si>
  <si>
    <t>松合路K2.092隐患路段</t>
  </si>
  <si>
    <t>松合路</t>
  </si>
  <si>
    <t>CJ58340881</t>
  </si>
  <si>
    <t>老206国道</t>
  </si>
  <si>
    <t>竹园路K0.079隐患路段</t>
  </si>
  <si>
    <t>CK16340881</t>
  </si>
  <si>
    <t>钱庄</t>
  </si>
  <si>
    <t>小圩路K0.17隐患路段</t>
  </si>
  <si>
    <t>CJ96340881</t>
  </si>
  <si>
    <t>吕兴路</t>
  </si>
  <si>
    <t>康庄路K0.144隐患路段</t>
  </si>
  <si>
    <t>康庄路</t>
  </si>
  <si>
    <t>CK30340881</t>
  </si>
  <si>
    <t>大泊塘拐</t>
  </si>
  <si>
    <t>康庄</t>
  </si>
  <si>
    <t>周庄路K0.359隐患路段</t>
  </si>
  <si>
    <t>CK53340881</t>
  </si>
  <si>
    <t>方墩</t>
  </si>
  <si>
    <t>双塘路K0.731隐患路段</t>
  </si>
  <si>
    <t>双塘路</t>
  </si>
  <si>
    <t>CK55340881</t>
  </si>
  <si>
    <t>中庄</t>
  </si>
  <si>
    <t>双塘</t>
  </si>
  <si>
    <t>新庄路K0.039隐患路段</t>
  </si>
  <si>
    <t>新庄路</t>
  </si>
  <si>
    <t>CI54340881</t>
  </si>
  <si>
    <t>新庄</t>
  </si>
  <si>
    <t>张瓦支路K0.475隐患路段</t>
  </si>
  <si>
    <t>张瓦支路</t>
  </si>
  <si>
    <t>CJ82340881</t>
  </si>
  <si>
    <t>桐子凹</t>
  </si>
  <si>
    <t>彭湾路K0.573隐患路段</t>
  </si>
  <si>
    <t>彭湾路</t>
  </si>
  <si>
    <t>CK25340881</t>
  </si>
  <si>
    <t>坟元</t>
  </si>
  <si>
    <t>彭湾</t>
  </si>
  <si>
    <t>叶庄路K0.323隐患路段</t>
  </si>
  <si>
    <t>CJ11340881</t>
  </si>
  <si>
    <t>庙岗路K0.095隐患路段</t>
  </si>
  <si>
    <t>庙岗路</t>
  </si>
  <si>
    <t>CK34340881</t>
  </si>
  <si>
    <t>庙岗</t>
  </si>
  <si>
    <t>松合路K0.58隐患路段</t>
  </si>
  <si>
    <t>龙星路K0.19隐患路段</t>
  </si>
  <si>
    <t>龙星路</t>
  </si>
  <si>
    <t>CJ42340881</t>
  </si>
  <si>
    <t>胜河</t>
  </si>
  <si>
    <t>东庄路K0.213隐患路段</t>
  </si>
  <si>
    <t>东庄路</t>
  </si>
  <si>
    <t>CK44340881</t>
  </si>
  <si>
    <t>主干道</t>
  </si>
  <si>
    <t>东庄</t>
  </si>
  <si>
    <t>草原路K0.113隐患路段</t>
  </si>
  <si>
    <t>草原路</t>
  </si>
  <si>
    <t>CI98340881</t>
  </si>
  <si>
    <t>山庄</t>
  </si>
  <si>
    <t>草原</t>
  </si>
  <si>
    <t>南尤庄K0.028隐患路段</t>
  </si>
  <si>
    <t>南尤庄</t>
  </si>
  <si>
    <t>CI63340881</t>
  </si>
  <si>
    <t>平柿路</t>
  </si>
  <si>
    <t>张兴路K0.02隐患路段</t>
  </si>
  <si>
    <t>张兴路</t>
  </si>
  <si>
    <t>CK45340881</t>
  </si>
  <si>
    <t>大官塘</t>
  </si>
  <si>
    <t>张兴</t>
  </si>
  <si>
    <t>陈湾路K1.207隐患路段</t>
  </si>
  <si>
    <t>陈湾路</t>
  </si>
  <si>
    <t>CJ48340881</t>
  </si>
  <si>
    <t>陈湾组</t>
  </si>
  <si>
    <t>起新路K0.767隐患路段</t>
  </si>
  <si>
    <t>起新路</t>
  </si>
  <si>
    <t>CJ45340881</t>
  </si>
  <si>
    <t>福星</t>
  </si>
  <si>
    <t>新借</t>
  </si>
  <si>
    <t>新建路K0.162隐患路段</t>
  </si>
  <si>
    <t>CJ39340881</t>
  </si>
  <si>
    <t>龙兴路</t>
  </si>
  <si>
    <t>方老路K0.171隐患路段</t>
  </si>
  <si>
    <t>方老路</t>
  </si>
  <si>
    <t>CK17340881</t>
  </si>
  <si>
    <t>钱圩</t>
  </si>
  <si>
    <t>方老</t>
  </si>
  <si>
    <t>方冲路K0.127隐患路段</t>
  </si>
  <si>
    <t>方冲路</t>
  </si>
  <si>
    <t>CI53340881</t>
  </si>
  <si>
    <t>方冲</t>
  </si>
  <si>
    <t>龙星路K1.096隐患路段</t>
  </si>
  <si>
    <t>CJ44340881</t>
  </si>
  <si>
    <t>福星桥</t>
  </si>
  <si>
    <t>龙井大桥</t>
  </si>
  <si>
    <t>老屋路K1.282隐患路段</t>
  </si>
  <si>
    <t>CJ29340881</t>
  </si>
  <si>
    <t>钟老屋</t>
  </si>
  <si>
    <t>兆元路K0.367隐患路段</t>
  </si>
  <si>
    <t>兆元路</t>
  </si>
  <si>
    <t>CJ65340881</t>
  </si>
  <si>
    <t>鲁班路</t>
  </si>
  <si>
    <t>兆元组</t>
  </si>
  <si>
    <t>陈湾路K0.014隐患路段</t>
  </si>
  <si>
    <t>CJ59340881</t>
  </si>
  <si>
    <t>主干路K2.651隐患路段</t>
  </si>
  <si>
    <t>CJ24340881</t>
  </si>
  <si>
    <t>殷山</t>
  </si>
  <si>
    <t>狮山小学</t>
  </si>
  <si>
    <t>急弯、连续下坡</t>
  </si>
  <si>
    <t>湾里支路K0.249隐患路段</t>
  </si>
  <si>
    <t>湾里支路</t>
  </si>
  <si>
    <t>CJ56340881</t>
  </si>
  <si>
    <t>石河桥</t>
  </si>
  <si>
    <t>河湾路K0.024隐患路段</t>
  </si>
  <si>
    <t>河湾路</t>
  </si>
  <si>
    <t>CK49340881</t>
  </si>
  <si>
    <t>平坦村</t>
  </si>
  <si>
    <t>河湾</t>
  </si>
  <si>
    <t>余庄路K0.241隐患路段</t>
  </si>
  <si>
    <t>余庄路</t>
  </si>
  <si>
    <t>CJ12340881</t>
  </si>
  <si>
    <t>余庄</t>
  </si>
  <si>
    <t>沿河路K0.076隐患路段</t>
  </si>
  <si>
    <t>沿河路</t>
  </si>
  <si>
    <t>CJ32340881</t>
  </si>
  <si>
    <t>005乡道</t>
  </si>
  <si>
    <t>沿河组</t>
  </si>
  <si>
    <t>西岗路K1.318隐患路段</t>
  </si>
  <si>
    <t>西岗路</t>
  </si>
  <si>
    <t>CK41340881</t>
  </si>
  <si>
    <t>石桥立树</t>
  </si>
  <si>
    <t>高瓦</t>
  </si>
  <si>
    <t>急弯、其他</t>
  </si>
  <si>
    <t>张咀头路K0.384隐患路段</t>
  </si>
  <si>
    <t>张咀头路</t>
  </si>
  <si>
    <t>CK19340881</t>
  </si>
  <si>
    <t>南圩</t>
  </si>
  <si>
    <t>子圩</t>
  </si>
  <si>
    <t>黄中路K1.39隐患路段</t>
  </si>
  <si>
    <t>黄中路</t>
  </si>
  <si>
    <t>CJ90340881</t>
  </si>
  <si>
    <t>团结</t>
  </si>
  <si>
    <t>跃进路2K0.128隐患路段</t>
  </si>
  <si>
    <t>跃进路2</t>
  </si>
  <si>
    <t>CJ92340881</t>
  </si>
  <si>
    <t>跃进</t>
  </si>
  <si>
    <t>史唐路K0.11隐患路段</t>
  </si>
  <si>
    <t>史唐路</t>
  </si>
  <si>
    <t>CJ26340881</t>
  </si>
  <si>
    <t>史岗</t>
  </si>
  <si>
    <t>唐庄</t>
  </si>
  <si>
    <t>红旗路K1.112隐患路段</t>
  </si>
  <si>
    <t>CK22340881</t>
  </si>
  <si>
    <t>堰口路K0.687隐患路段</t>
  </si>
  <si>
    <t>堰口路</t>
  </si>
  <si>
    <t>CJ93340881</t>
  </si>
  <si>
    <t>堰口</t>
  </si>
  <si>
    <t>落水桥</t>
  </si>
  <si>
    <t>急弯、视距不良、其他</t>
  </si>
  <si>
    <t>主干路K1.777隐患路段</t>
  </si>
  <si>
    <t>陈湾路K0.537隐患路段</t>
  </si>
  <si>
    <t>跃进路K0.154隐患路段</t>
  </si>
  <si>
    <t>跃进路</t>
  </si>
  <si>
    <t>CJ91340881</t>
  </si>
  <si>
    <t>姚圩</t>
  </si>
  <si>
    <t>南圩路K0.093隐患路段</t>
  </si>
  <si>
    <t>南圩路</t>
  </si>
  <si>
    <t>CK18340881</t>
  </si>
  <si>
    <t>沙河路K1.242隐患路段</t>
  </si>
  <si>
    <t>沙河路</t>
  </si>
  <si>
    <t>CL22340881</t>
  </si>
  <si>
    <t>孔卅路</t>
  </si>
  <si>
    <t>雇楼路K3.22隐患路段</t>
  </si>
  <si>
    <t>雇楼路</t>
  </si>
  <si>
    <t>CK11340881</t>
  </si>
  <si>
    <t>雇楼</t>
  </si>
  <si>
    <t>主干支路K0.07隐患路段</t>
  </si>
  <si>
    <t>主干支路</t>
  </si>
  <si>
    <t>CJ23340881</t>
  </si>
  <si>
    <t>胡岗</t>
  </si>
  <si>
    <t>支路</t>
  </si>
  <si>
    <t>占湾支路K0.0隐患路段</t>
  </si>
  <si>
    <t>占湾支路</t>
  </si>
  <si>
    <t>CJ54340881</t>
  </si>
  <si>
    <t>板桥</t>
  </si>
  <si>
    <t>庆祝路K0.266隐患路段</t>
  </si>
  <si>
    <t>庆祝路</t>
  </si>
  <si>
    <t>CJ28340881</t>
  </si>
  <si>
    <t>庆祝</t>
  </si>
  <si>
    <t>紫洼路K0.096隐患路段</t>
  </si>
  <si>
    <t>紫洼路</t>
  </si>
  <si>
    <t>CI96340881</t>
  </si>
  <si>
    <t>尚庄</t>
  </si>
  <si>
    <t>紫洼</t>
  </si>
  <si>
    <t>狮山村路K0.253隐患路段</t>
  </si>
  <si>
    <t>狮山村路</t>
  </si>
  <si>
    <t>CJ27340881</t>
  </si>
  <si>
    <t>蒋凹</t>
  </si>
  <si>
    <t>马庄路K0.034隐患路段</t>
  </si>
  <si>
    <t>CK27340881</t>
  </si>
  <si>
    <t>横路二横路K0.818隐患路段</t>
  </si>
  <si>
    <t>横路二横路</t>
  </si>
  <si>
    <t>CK32340881</t>
  </si>
  <si>
    <t>中心桥</t>
  </si>
  <si>
    <t>杨店</t>
  </si>
  <si>
    <t>雇楼路K2.428隐患路段</t>
  </si>
  <si>
    <t>园一路K0.128隐患路段</t>
  </si>
  <si>
    <t>园一路</t>
  </si>
  <si>
    <t>CJ83340881</t>
  </si>
  <si>
    <t>双龙畜牧</t>
  </si>
  <si>
    <t>龙星路K0.186隐患路段</t>
  </si>
  <si>
    <t>CJ38340881</t>
  </si>
  <si>
    <t>龙星</t>
  </si>
  <si>
    <t>赵庄组</t>
  </si>
  <si>
    <t>鲁板支路K0.036隐患路段</t>
  </si>
  <si>
    <t>鲁板支路</t>
  </si>
  <si>
    <t>CJ64340881</t>
  </si>
  <si>
    <t>谷林寺</t>
  </si>
  <si>
    <t>药王寺</t>
  </si>
  <si>
    <t>方湾路K0.562隐患路段</t>
  </si>
  <si>
    <t>方湾路</t>
  </si>
  <si>
    <t>CJ66340881</t>
  </si>
  <si>
    <t>鲁板路</t>
  </si>
  <si>
    <t>方湾组</t>
  </si>
  <si>
    <t>拐岩路K0.068隐患路段</t>
  </si>
  <si>
    <t>拐岩路</t>
  </si>
  <si>
    <t>CJ02340881</t>
  </si>
  <si>
    <t>张榜</t>
  </si>
  <si>
    <t>拐岩</t>
  </si>
  <si>
    <t>龙星路K1.443隐患路段</t>
  </si>
  <si>
    <t>叶鲁路K0.639隐患路段</t>
  </si>
  <si>
    <t>叶鲁路</t>
  </si>
  <si>
    <t>CJ35340881</t>
  </si>
  <si>
    <t>叶畈</t>
  </si>
  <si>
    <t>铁塘路K0.067隐患路段</t>
  </si>
  <si>
    <t>铁塘路</t>
  </si>
  <si>
    <t>CJ20340881</t>
  </si>
  <si>
    <t>铁塘</t>
  </si>
  <si>
    <t>黄中路K1.931隐患路段</t>
  </si>
  <si>
    <t>刘庄路K0.495隐患路段</t>
  </si>
  <si>
    <t>CJ09340881</t>
  </si>
  <si>
    <t>俞老组</t>
  </si>
  <si>
    <t>小刘庄</t>
  </si>
  <si>
    <t>胜湾路K0.013隐患路段</t>
  </si>
  <si>
    <t>胜湾路</t>
  </si>
  <si>
    <t>CJ46340881</t>
  </si>
  <si>
    <t>胜湾</t>
  </si>
  <si>
    <t>九担路K0.081隐患路段</t>
  </si>
  <si>
    <t>九担路</t>
  </si>
  <si>
    <t>CI88340881</t>
  </si>
  <si>
    <t>蒋军庙</t>
  </si>
  <si>
    <t>九担</t>
  </si>
  <si>
    <t>曹瓦路K0.515隐患路段</t>
  </si>
  <si>
    <t>曹瓦路</t>
  </si>
  <si>
    <t>CJ16340881</t>
  </si>
  <si>
    <t>俞老</t>
  </si>
  <si>
    <t>曹瓦</t>
  </si>
  <si>
    <t>主干路K0.788隐患路段</t>
  </si>
  <si>
    <t>CJ22340881</t>
  </si>
  <si>
    <t>古冬路K0.056隐患路段</t>
  </si>
  <si>
    <t>古冬路</t>
  </si>
  <si>
    <t>CJ14340881</t>
  </si>
  <si>
    <t>古冬</t>
  </si>
  <si>
    <t>孙圩路K0.216隐患路段</t>
  </si>
  <si>
    <t>孙圩路</t>
  </si>
  <si>
    <t>CJ95340881</t>
  </si>
  <si>
    <t>孙圩</t>
  </si>
  <si>
    <t>雪池桥</t>
  </si>
  <si>
    <t>九担路K1.296隐患路段</t>
  </si>
  <si>
    <t>油坊路K1.016隐患路段</t>
  </si>
  <si>
    <t>CK26340881</t>
  </si>
  <si>
    <t>陡岗小店</t>
  </si>
  <si>
    <t>大河路K1.111隐患路段</t>
  </si>
  <si>
    <t>河湾路K0.391隐患路段</t>
  </si>
  <si>
    <t>CC87340881</t>
  </si>
  <si>
    <t>六中路</t>
  </si>
  <si>
    <t>河湾组</t>
  </si>
  <si>
    <t>撒网路K0.705隐患路段</t>
  </si>
  <si>
    <t>撒网路</t>
  </si>
  <si>
    <t>CD37340881</t>
  </si>
  <si>
    <t>卫生院</t>
  </si>
  <si>
    <t>五步桥</t>
  </si>
  <si>
    <t>河堤路K0.775隐患路段</t>
  </si>
  <si>
    <t>河堤路</t>
  </si>
  <si>
    <t>CD14340881</t>
  </si>
  <si>
    <t>山砍</t>
  </si>
  <si>
    <t>张家竹园</t>
  </si>
  <si>
    <t>眠牛组路K0.04隐患路段</t>
  </si>
  <si>
    <t>眠牛组路</t>
  </si>
  <si>
    <t>CC83340881</t>
  </si>
  <si>
    <t>眠牛</t>
  </si>
  <si>
    <t>断河路K0.222隐患路段</t>
  </si>
  <si>
    <t>断河路</t>
  </si>
  <si>
    <t>CC06340881</t>
  </si>
  <si>
    <t>王屋村部</t>
  </si>
  <si>
    <t>朱恒山</t>
  </si>
  <si>
    <t>丰树路K0.831隐患路段</t>
  </si>
  <si>
    <t>丰树路</t>
  </si>
  <si>
    <t>CC71340881</t>
  </si>
  <si>
    <t>月山</t>
  </si>
  <si>
    <t>大岭</t>
  </si>
  <si>
    <t>李坂路K0.015隐患路段</t>
  </si>
  <si>
    <t>李坂路</t>
  </si>
  <si>
    <t>CB88340881</t>
  </si>
  <si>
    <t>尧天小学</t>
  </si>
  <si>
    <t>李坂</t>
  </si>
  <si>
    <t>中老屋路K0.295隐患路段</t>
  </si>
  <si>
    <t>中老屋路</t>
  </si>
  <si>
    <t>CB33340881</t>
  </si>
  <si>
    <t>中老屋</t>
  </si>
  <si>
    <t>彭川路K0.344隐患路段</t>
  </si>
  <si>
    <t>彭川路</t>
  </si>
  <si>
    <t>CD12340881</t>
  </si>
  <si>
    <t>彭袁</t>
  </si>
  <si>
    <t>川门</t>
  </si>
  <si>
    <t>毛圩路K0.06隐患路段</t>
  </si>
  <si>
    <t>毛圩路</t>
  </si>
  <si>
    <t>CD08340881</t>
  </si>
  <si>
    <t>唐庄路K0.041隐患路段</t>
  </si>
  <si>
    <t>CC13340881</t>
  </si>
  <si>
    <t>三浦路K0.02隐患路段</t>
  </si>
  <si>
    <t>三浦路</t>
  </si>
  <si>
    <t>CC47340881</t>
  </si>
  <si>
    <t>孙庄路口</t>
  </si>
  <si>
    <t>养鸭场</t>
  </si>
  <si>
    <t>下拐路K0.02隐患路段</t>
  </si>
  <si>
    <t>下拐路</t>
  </si>
  <si>
    <t>CB48340881</t>
  </si>
  <si>
    <t>叶玉青</t>
  </si>
  <si>
    <t>建宁路</t>
  </si>
  <si>
    <t>王庄路K0.335隐患路段</t>
  </si>
  <si>
    <t>CC02340881</t>
  </si>
  <si>
    <t>张庄路K0.031隐患路段</t>
  </si>
  <si>
    <t>张庄路</t>
  </si>
  <si>
    <t>CB65340881</t>
  </si>
  <si>
    <t>张坂</t>
  </si>
  <si>
    <t>徐瓦路K0.578隐患路段</t>
  </si>
  <si>
    <t>徐瓦路</t>
  </si>
  <si>
    <t>CB74340881</t>
  </si>
  <si>
    <t>石桥</t>
  </si>
  <si>
    <t>徐瓦屋</t>
  </si>
  <si>
    <t>龙王庙路K1.214隐患路段</t>
  </si>
  <si>
    <t>龙王庙路</t>
  </si>
  <si>
    <t>CB54340881</t>
  </si>
  <si>
    <t>中楼</t>
  </si>
  <si>
    <t>李厢</t>
  </si>
  <si>
    <t>汪瓦屋路K1.452隐患路段</t>
  </si>
  <si>
    <t>汪瓦屋路</t>
  </si>
  <si>
    <t>CD06340881</t>
  </si>
  <si>
    <t>枧山水库</t>
  </si>
  <si>
    <t>汪瓦屋</t>
  </si>
  <si>
    <t>急弯、陡坡、视距不良、路侧险要</t>
  </si>
  <si>
    <t>东圩路K0.05隐患路段</t>
  </si>
  <si>
    <t>CB76340881</t>
  </si>
  <si>
    <t>起到刘庄</t>
  </si>
  <si>
    <t>姚坂中学</t>
  </si>
  <si>
    <t>新春路K0.13隐患路段</t>
  </si>
  <si>
    <t>新春路</t>
  </si>
  <si>
    <t>CD71340881</t>
  </si>
  <si>
    <t>朱双喜户</t>
  </si>
  <si>
    <t>朱昌恒户</t>
  </si>
  <si>
    <t>河埂路K2.652隐患路段</t>
  </si>
  <si>
    <t>CB17340881</t>
  </si>
  <si>
    <t>大楼下</t>
  </si>
  <si>
    <t>祠堂河</t>
  </si>
  <si>
    <t>余塘路K0.615隐患路段</t>
  </si>
  <si>
    <t>余塘路</t>
  </si>
  <si>
    <t>CD03340881</t>
  </si>
  <si>
    <t>余塘</t>
  </si>
  <si>
    <t>山坂路2K0.035隐患路段</t>
  </si>
  <si>
    <t>山坂路2</t>
  </si>
  <si>
    <t>CC86340881</t>
  </si>
  <si>
    <t>山坂组</t>
  </si>
  <si>
    <t>江阴弯</t>
  </si>
  <si>
    <t>相公组路K0.011隐患路段</t>
  </si>
  <si>
    <t>相公组路</t>
  </si>
  <si>
    <t>CB80340881</t>
  </si>
  <si>
    <t>周大塘</t>
  </si>
  <si>
    <t>湖小塘</t>
  </si>
  <si>
    <t>龙王庙路K0.441隐患路段</t>
  </si>
  <si>
    <t>东小圩路K0.483隐患路段</t>
  </si>
  <si>
    <t>东小圩路</t>
  </si>
  <si>
    <t>CC92340881</t>
  </si>
  <si>
    <t>河边组</t>
  </si>
  <si>
    <t>东小圩</t>
  </si>
  <si>
    <t>大园路K1.261隐患路段</t>
  </si>
  <si>
    <t>CB25340881</t>
  </si>
  <si>
    <t>陶冲三塥道</t>
  </si>
  <si>
    <t>加油站</t>
  </si>
  <si>
    <t>平面交叉、过村庄路段</t>
  </si>
  <si>
    <t>新春支路K0.123隐患路段</t>
  </si>
  <si>
    <t>新春支路</t>
  </si>
  <si>
    <t>CD76340881</t>
  </si>
  <si>
    <t>朱高强户</t>
  </si>
  <si>
    <t>朱立明户</t>
  </si>
  <si>
    <t>汪瓦屋路K0.907隐患路段</t>
  </si>
  <si>
    <t>叶墩路3K0.204隐患路段</t>
  </si>
  <si>
    <t>叶墩路3</t>
  </si>
  <si>
    <t>CC18340881</t>
  </si>
  <si>
    <t>朱普来</t>
  </si>
  <si>
    <t>叶墩头</t>
  </si>
  <si>
    <t>黄高路K0.634隐患路段</t>
  </si>
  <si>
    <t>黄高路</t>
  </si>
  <si>
    <t>CB53340881</t>
  </si>
  <si>
    <t>黄泥包</t>
  </si>
  <si>
    <t>高山组</t>
  </si>
  <si>
    <t>立新路K0.269隐患路段</t>
  </si>
  <si>
    <t>立新路</t>
  </si>
  <si>
    <t>CB67340881</t>
  </si>
  <si>
    <t>张勇小店</t>
  </si>
  <si>
    <t>卫生室</t>
  </si>
  <si>
    <t>先生湾路K0.191隐患路段</t>
  </si>
  <si>
    <t>先生湾路</t>
  </si>
  <si>
    <t>CD05340881</t>
  </si>
  <si>
    <t>华庄</t>
  </si>
  <si>
    <t>先生湾</t>
  </si>
  <si>
    <t>沅庄路K0.633隐患路段</t>
  </si>
  <si>
    <t>沅庄路</t>
  </si>
  <si>
    <t>CB29340881</t>
  </si>
  <si>
    <t>元庄</t>
  </si>
  <si>
    <t>红旗路K0.293隐患路段</t>
  </si>
  <si>
    <t>C961340881</t>
  </si>
  <si>
    <t>丰树路K0.908隐患路段</t>
  </si>
  <si>
    <t>排楼路K0.037隐患路段</t>
  </si>
  <si>
    <t>排楼路</t>
  </si>
  <si>
    <t>CC94340881</t>
  </si>
  <si>
    <t>排楼</t>
  </si>
  <si>
    <t>北环路K0.999隐患路段</t>
  </si>
  <si>
    <t>北环路</t>
  </si>
  <si>
    <t>CE12340881</t>
  </si>
  <si>
    <t>北环</t>
  </si>
  <si>
    <t>林场</t>
  </si>
  <si>
    <t>中心路K0.132隐患路段</t>
  </si>
  <si>
    <t>CC80340881</t>
  </si>
  <si>
    <t>杨湾桥</t>
  </si>
  <si>
    <t>华从祥</t>
  </si>
  <si>
    <t>胖庙路K0.183隐患路段</t>
  </si>
  <si>
    <t>胖庙路</t>
  </si>
  <si>
    <t>CA01340881</t>
  </si>
  <si>
    <t>三道崖</t>
  </si>
  <si>
    <t>大塘</t>
  </si>
  <si>
    <t>大畈路K0.161隐患路段</t>
  </si>
  <si>
    <t>大畈路</t>
  </si>
  <si>
    <t>CA81340881</t>
  </si>
  <si>
    <t>刘祠</t>
  </si>
  <si>
    <t>相公水库</t>
  </si>
  <si>
    <t>蒋圩路K1.056隐患路段</t>
  </si>
  <si>
    <t>蒋圩路</t>
  </si>
  <si>
    <t>C977340881</t>
  </si>
  <si>
    <t>蒋楼</t>
  </si>
  <si>
    <t>徐圩</t>
  </si>
  <si>
    <t>二组路K0.392隐患路段</t>
  </si>
  <si>
    <t>二组路</t>
  </si>
  <si>
    <t>CC60340881</t>
  </si>
  <si>
    <t>林唐坂</t>
  </si>
  <si>
    <t>洪卫水库</t>
  </si>
  <si>
    <t>杨岭路K1.245隐患路段</t>
  </si>
  <si>
    <t>杨岭路</t>
  </si>
  <si>
    <t>CC07340881</t>
  </si>
  <si>
    <t>断河</t>
  </si>
  <si>
    <t>江大路</t>
  </si>
  <si>
    <t>郑中路K1.484隐患路段</t>
  </si>
  <si>
    <t>郑中路</t>
  </si>
  <si>
    <t>CA41340881</t>
  </si>
  <si>
    <t>东中心</t>
  </si>
  <si>
    <t>郑嘴河堤</t>
  </si>
  <si>
    <t>和平路K0.549隐患路段</t>
  </si>
  <si>
    <t>C974340881</t>
  </si>
  <si>
    <t>太平组</t>
  </si>
  <si>
    <t>大中路</t>
  </si>
  <si>
    <t>青年路K0.846隐患路段</t>
  </si>
  <si>
    <t>青年路</t>
  </si>
  <si>
    <t>CB36340881</t>
  </si>
  <si>
    <t>鲁宕</t>
  </si>
  <si>
    <t>青年</t>
  </si>
  <si>
    <t>三湾河路K0.116隐患路段</t>
  </si>
  <si>
    <t>三湾河路</t>
  </si>
  <si>
    <t>CC25340881</t>
  </si>
  <si>
    <t>胡昌贵</t>
  </si>
  <si>
    <t>河埂</t>
  </si>
  <si>
    <t>罗塥路K0.021隐患路段</t>
  </si>
  <si>
    <t>罗塥路</t>
  </si>
  <si>
    <t>CB45340881</t>
  </si>
  <si>
    <t>蒋照警</t>
  </si>
  <si>
    <t>蒋六三</t>
  </si>
  <si>
    <t>三组路K1.038隐患路段</t>
  </si>
  <si>
    <t>三组路</t>
  </si>
  <si>
    <t>CC58340881</t>
  </si>
  <si>
    <t>平桥</t>
  </si>
  <si>
    <t>朱昌苗</t>
  </si>
  <si>
    <t>江汪路K0.191隐患路段</t>
  </si>
  <si>
    <t>江汪路</t>
  </si>
  <si>
    <t>CA15340881</t>
  </si>
  <si>
    <t>江汪</t>
  </si>
  <si>
    <t>凤形路K1.085隐患路段</t>
  </si>
  <si>
    <t>凤形路</t>
  </si>
  <si>
    <t>CA36340881</t>
  </si>
  <si>
    <t>昌丰岭</t>
  </si>
  <si>
    <t>小桥</t>
  </si>
  <si>
    <t>河塘路2K0.333隐患路段</t>
  </si>
  <si>
    <t>河塘路2</t>
  </si>
  <si>
    <t>CC30340881</t>
  </si>
  <si>
    <t>唐森杰</t>
  </si>
  <si>
    <t>西河埂路K0.657隐患路段</t>
  </si>
  <si>
    <t>西河埂路</t>
  </si>
  <si>
    <t>C982340881</t>
  </si>
  <si>
    <t>里仁</t>
  </si>
  <si>
    <t>毛庄</t>
  </si>
  <si>
    <t>一组路2K0.188隐患路段</t>
  </si>
  <si>
    <t>一组路2</t>
  </si>
  <si>
    <t>CC61340881</t>
  </si>
  <si>
    <t>彭立新</t>
  </si>
  <si>
    <t>胡四七</t>
  </si>
  <si>
    <t>复兴路K0.706隐患路段</t>
  </si>
  <si>
    <t>复兴路</t>
  </si>
  <si>
    <t>C971340881</t>
  </si>
  <si>
    <t>彗星公司</t>
  </si>
  <si>
    <t>神钢实业</t>
  </si>
  <si>
    <t>费庄路K0.066隐患路段</t>
  </si>
  <si>
    <t>费庄路</t>
  </si>
  <si>
    <t>CC20340881</t>
  </si>
  <si>
    <t>陈粮杰</t>
  </si>
  <si>
    <t>陈金生</t>
  </si>
  <si>
    <t>朱庄路K0.035隐患路段</t>
  </si>
  <si>
    <t>CC03340881</t>
  </si>
  <si>
    <t>高山</t>
  </si>
  <si>
    <t>方坂路K0.18隐患路段</t>
  </si>
  <si>
    <t>方坂路</t>
  </si>
  <si>
    <t>CD13340881</t>
  </si>
  <si>
    <t>方坂</t>
  </si>
  <si>
    <t>叶屋路K0.295隐患路段</t>
  </si>
  <si>
    <t>叶屋路</t>
  </si>
  <si>
    <t>CB87340881</t>
  </si>
  <si>
    <t>叶屋</t>
  </si>
  <si>
    <t>道观路K0.031隐患路段</t>
  </si>
  <si>
    <t>道观路</t>
  </si>
  <si>
    <t>C968340881</t>
  </si>
  <si>
    <t>团建渠</t>
  </si>
  <si>
    <t>李屋组</t>
  </si>
  <si>
    <t>观山路K0.506隐患路段</t>
  </si>
  <si>
    <t>观山路</t>
  </si>
  <si>
    <t>CC14340881</t>
  </si>
  <si>
    <t>老政府</t>
  </si>
  <si>
    <t>唐庄塘</t>
  </si>
  <si>
    <t>中心路K0.557隐患路段</t>
  </si>
  <si>
    <t>CB16340881</t>
  </si>
  <si>
    <t>三湾河</t>
  </si>
  <si>
    <t>扇子河</t>
  </si>
  <si>
    <t>徐瓦路K0.018隐患路段</t>
  </si>
  <si>
    <t>孙庄路K0.013隐患路段</t>
  </si>
  <si>
    <t>孙庄路</t>
  </si>
  <si>
    <t>CC46340881</t>
  </si>
  <si>
    <t>三浦路口</t>
  </si>
  <si>
    <t>西屋路K0.036隐患路段</t>
  </si>
  <si>
    <t>西屋路</t>
  </si>
  <si>
    <t>CA09340881</t>
  </si>
  <si>
    <t>西屋</t>
  </si>
  <si>
    <t>建树路K0.999隐患路段</t>
  </si>
  <si>
    <t>建树路</t>
  </si>
  <si>
    <t>C979340881</t>
  </si>
  <si>
    <t>汪嘉徐</t>
  </si>
  <si>
    <t>老村部</t>
  </si>
  <si>
    <t>叶屋路K0.269隐患路段</t>
  </si>
  <si>
    <t>CC97340881</t>
  </si>
  <si>
    <t>沅庄路K0.145隐患路段</t>
  </si>
  <si>
    <t>三浦组路K0.244隐患路段</t>
  </si>
  <si>
    <t>三浦组路</t>
  </si>
  <si>
    <t>CC48340881</t>
  </si>
  <si>
    <t>郑在林</t>
  </si>
  <si>
    <t>石马路K0.036隐患路段</t>
  </si>
  <si>
    <t>石马路</t>
  </si>
  <si>
    <t>CD70340881</t>
  </si>
  <si>
    <t>桂发根户</t>
  </si>
  <si>
    <t>张六四户</t>
  </si>
  <si>
    <t>方春路K0.016隐患路段</t>
  </si>
  <si>
    <t>方春路</t>
  </si>
  <si>
    <t>CA49340881</t>
  </si>
  <si>
    <t>聂双四</t>
  </si>
  <si>
    <t>大唐路K0.123隐患路段</t>
  </si>
  <si>
    <t>大唐路</t>
  </si>
  <si>
    <t>CC33340881</t>
  </si>
  <si>
    <t>张庄路K0.057隐患路段</t>
  </si>
  <si>
    <t>CA84340881</t>
  </si>
  <si>
    <t>中塘</t>
  </si>
  <si>
    <t>刘冲</t>
  </si>
  <si>
    <t>元庄路K0.544隐患路段</t>
  </si>
  <si>
    <t>元庄路</t>
  </si>
  <si>
    <t>CC31340881</t>
  </si>
  <si>
    <t>刘塥路K0.029隐患路段</t>
  </si>
  <si>
    <t>刘塥路</t>
  </si>
  <si>
    <t>CB62340881</t>
  </si>
  <si>
    <t>五四商店</t>
  </si>
  <si>
    <t>刘胜强</t>
  </si>
  <si>
    <t>唐庄路K0.672隐患路段</t>
  </si>
  <si>
    <t>通村部剧K0.052隐患路段</t>
  </si>
  <si>
    <t>通村部剧</t>
  </si>
  <si>
    <t>CA92340881</t>
  </si>
  <si>
    <t>张家老屋路K0.063隐患路段</t>
  </si>
  <si>
    <t>张家老屋路</t>
  </si>
  <si>
    <t>CB66340881</t>
  </si>
  <si>
    <t>张家老屋</t>
  </si>
  <si>
    <t>军河路K0.315隐患路段</t>
  </si>
  <si>
    <t>军河路</t>
  </si>
  <si>
    <t>CC77340881</t>
  </si>
  <si>
    <t>华兴渠</t>
  </si>
  <si>
    <t>李祥根</t>
  </si>
  <si>
    <t>陈贤峰户至汪和生户路K0.129隐患路段</t>
  </si>
  <si>
    <t>陈贤峰户至汪和生户路</t>
  </si>
  <si>
    <t>CD59340881</t>
  </si>
  <si>
    <t>陈贤峰户</t>
  </si>
  <si>
    <t>汪和生户</t>
  </si>
  <si>
    <t>彭袁路K0.041隐患路段</t>
  </si>
  <si>
    <t>彭袁路</t>
  </si>
  <si>
    <t>CD10340881</t>
  </si>
  <si>
    <t>陈塘</t>
  </si>
  <si>
    <t>享堂路K1.384隐患路段</t>
  </si>
  <si>
    <t>享堂路</t>
  </si>
  <si>
    <t>CD51340881</t>
  </si>
  <si>
    <t>享堂</t>
  </si>
  <si>
    <t>新屋</t>
  </si>
  <si>
    <t>虎形路1K0.021隐患路段</t>
  </si>
  <si>
    <t>虎形路1</t>
  </si>
  <si>
    <t>CD55340881</t>
  </si>
  <si>
    <t>虎形组</t>
  </si>
  <si>
    <t>陈庄路K0.416隐患路段</t>
  </si>
  <si>
    <t>CC44340881</t>
  </si>
  <si>
    <t>陈良雁</t>
  </si>
  <si>
    <t>姜排路K1.458隐患路段</t>
  </si>
  <si>
    <t>姜排路</t>
  </si>
  <si>
    <t>CC04340881</t>
  </si>
  <si>
    <t>茶场</t>
  </si>
  <si>
    <t>中大沟路K0.032隐患路段</t>
  </si>
  <si>
    <t>中大沟路</t>
  </si>
  <si>
    <t>C975340881</t>
  </si>
  <si>
    <t>吉庆居</t>
  </si>
  <si>
    <t>陈庄桥路K0.316隐患路段</t>
  </si>
  <si>
    <t>陈庄桥路</t>
  </si>
  <si>
    <t>CC45340881</t>
  </si>
  <si>
    <t>陈庄桥</t>
  </si>
  <si>
    <t>郑忠来</t>
  </si>
  <si>
    <t>后楼路K0.118隐患路段</t>
  </si>
  <si>
    <t>后楼路</t>
  </si>
  <si>
    <t>CB60340881</t>
  </si>
  <si>
    <t>福祺</t>
  </si>
  <si>
    <t>汪小四</t>
  </si>
  <si>
    <t>连接线路K0.541隐患路段</t>
  </si>
  <si>
    <t>连接线路</t>
  </si>
  <si>
    <t>CA85340881</t>
  </si>
  <si>
    <t>相公岭</t>
  </si>
  <si>
    <t>双塘组</t>
  </si>
  <si>
    <t>方庄路K0.297隐患路段</t>
  </si>
  <si>
    <t>方庄路</t>
  </si>
  <si>
    <t>C999340881</t>
  </si>
  <si>
    <t>王屋寺</t>
  </si>
  <si>
    <t>周工墨</t>
  </si>
  <si>
    <t>塘闸路K0.023隐患路段</t>
  </si>
  <si>
    <t>塘闸路</t>
  </si>
  <si>
    <t>CA20340881</t>
  </si>
  <si>
    <t>塘闸</t>
  </si>
  <si>
    <t>罗塘路K0.14隐患路段</t>
  </si>
  <si>
    <t>罗塘路</t>
  </si>
  <si>
    <t>CD54340881</t>
  </si>
  <si>
    <t>黄和平户</t>
  </si>
  <si>
    <t>黄光荣户</t>
  </si>
  <si>
    <t>姜排路K0.284隐患路段</t>
  </si>
  <si>
    <t>发电站路K0.026隐患路段</t>
  </si>
  <si>
    <t>发电站路</t>
  </si>
  <si>
    <t>CC09340881</t>
  </si>
  <si>
    <t>朱云发</t>
  </si>
  <si>
    <t>发电站</t>
  </si>
  <si>
    <t>视距不良、路侧险要、平面交叉、其他</t>
  </si>
  <si>
    <t>星火路K1.04隐患路段</t>
  </si>
  <si>
    <t>星火路</t>
  </si>
  <si>
    <t>C969340881</t>
  </si>
  <si>
    <t>水泥路</t>
  </si>
  <si>
    <t>星火路路口</t>
  </si>
  <si>
    <t>江湾路K0.024隐患路段</t>
  </si>
  <si>
    <t>江湾路</t>
  </si>
  <si>
    <t>CA16340881</t>
  </si>
  <si>
    <t>江湾</t>
  </si>
  <si>
    <t>张家屋</t>
  </si>
  <si>
    <t>中大沟路K2.587隐患路段</t>
  </si>
  <si>
    <t>朱楼路K0.184隐患路段</t>
  </si>
  <si>
    <t>朱楼路</t>
  </si>
  <si>
    <t>CA02340881</t>
  </si>
  <si>
    <t>朱丽友</t>
  </si>
  <si>
    <t>梭桥路K0.19隐患路段</t>
  </si>
  <si>
    <t>梭桥路</t>
  </si>
  <si>
    <t>CB57340881</t>
  </si>
  <si>
    <t>增祥</t>
  </si>
  <si>
    <t>祖山</t>
  </si>
  <si>
    <t>祠堂路K0.331隐患路段</t>
  </si>
  <si>
    <t>祠堂路</t>
  </si>
  <si>
    <t>CB83340881</t>
  </si>
  <si>
    <t>祠堂</t>
  </si>
  <si>
    <t>养殖场</t>
  </si>
  <si>
    <t>花园路K0.553隐患路段</t>
  </si>
  <si>
    <t>C966340881</t>
  </si>
  <si>
    <t>干胜街</t>
  </si>
  <si>
    <t>和平组</t>
  </si>
  <si>
    <t>土地庙路K0.131隐患路段</t>
  </si>
  <si>
    <t>土地庙路</t>
  </si>
  <si>
    <t>CC34340881</t>
  </si>
  <si>
    <t>土地庙</t>
  </si>
  <si>
    <t>石禾苗</t>
  </si>
  <si>
    <t>何冲支路K0.011隐患路段</t>
  </si>
  <si>
    <t>何冲支路</t>
  </si>
  <si>
    <t>CD78340881</t>
  </si>
  <si>
    <t>黄新发户</t>
  </si>
  <si>
    <t>桂斌户</t>
  </si>
  <si>
    <t>桂英路K0.056隐患路段</t>
  </si>
  <si>
    <t>桂英路</t>
  </si>
  <si>
    <t>CA46340881</t>
  </si>
  <si>
    <t>王生杰</t>
  </si>
  <si>
    <t>汪令国</t>
  </si>
  <si>
    <t>桂家路K0.011隐患路段</t>
  </si>
  <si>
    <t>桂家路</t>
  </si>
  <si>
    <t>CA61340881</t>
  </si>
  <si>
    <t>桂玉国</t>
  </si>
  <si>
    <t>桂四海</t>
  </si>
  <si>
    <t>秀坂路K0.218隐患路段</t>
  </si>
  <si>
    <t>秀坂路</t>
  </si>
  <si>
    <t>CA43340881</t>
  </si>
  <si>
    <t>吴如文</t>
  </si>
  <si>
    <t>毛凹</t>
  </si>
  <si>
    <t>杨岭路K1.622隐患路段</t>
  </si>
  <si>
    <t>新河路K0.695隐患路段</t>
  </si>
  <si>
    <t>新河路</t>
  </si>
  <si>
    <t>CF98340881</t>
  </si>
  <si>
    <t>罗园桥</t>
  </si>
  <si>
    <t>三八桥</t>
  </si>
  <si>
    <t>河埂路K1.204隐患路段</t>
  </si>
  <si>
    <t>柯庄路。K0.013隐患路段</t>
  </si>
  <si>
    <t>柯庄路。</t>
  </si>
  <si>
    <t>CC57340881</t>
  </si>
  <si>
    <t>陶冲粮站</t>
  </si>
  <si>
    <t>幸福寺</t>
  </si>
  <si>
    <t>黄冲路K0.034隐患路段</t>
  </si>
  <si>
    <t>黄冲路</t>
  </si>
  <si>
    <t>CC01340881</t>
  </si>
  <si>
    <t>黄冲</t>
  </si>
  <si>
    <t>刘墩路K0.011隐患路段</t>
  </si>
  <si>
    <t>刘墩路</t>
  </si>
  <si>
    <t>CA80340881</t>
  </si>
  <si>
    <t>蒋泽怀户至土地庙K0.013隐患路段</t>
  </si>
  <si>
    <t>蒋泽怀户至土地庙</t>
  </si>
  <si>
    <t>CD61340881</t>
  </si>
  <si>
    <t>蒋泽怀户</t>
  </si>
  <si>
    <t>汪庄路K0.025隐患路段</t>
  </si>
  <si>
    <t>CD19340881</t>
  </si>
  <si>
    <t>河堤</t>
  </si>
  <si>
    <t>永红路K0.023隐患路段</t>
  </si>
  <si>
    <t>永红路</t>
  </si>
  <si>
    <t>CD48340881</t>
  </si>
  <si>
    <t>华刘应</t>
  </si>
  <si>
    <t>华九胜</t>
  </si>
  <si>
    <t>一组路3K0.182隐患路段</t>
  </si>
  <si>
    <t>一组路3</t>
  </si>
  <si>
    <t>CC62340881</t>
  </si>
  <si>
    <t>水库坝</t>
  </si>
  <si>
    <t>朱桂坊</t>
  </si>
  <si>
    <t>叶墩路2K0.346隐患路段</t>
  </si>
  <si>
    <t>叶墩路2</t>
  </si>
  <si>
    <t>CC17340881</t>
  </si>
  <si>
    <t>许五三</t>
  </si>
  <si>
    <t>双塘组路K0.308隐患路段</t>
  </si>
  <si>
    <t>双塘组路</t>
  </si>
  <si>
    <t>CA98340881</t>
  </si>
  <si>
    <t>大双塘</t>
  </si>
  <si>
    <t>花园路K1.382隐患路段</t>
  </si>
  <si>
    <t>司湾路K0.47隐患路段</t>
  </si>
  <si>
    <t>司湾路</t>
  </si>
  <si>
    <t>CC78340881</t>
  </si>
  <si>
    <t>洪叶平</t>
  </si>
  <si>
    <t>华从怀</t>
  </si>
  <si>
    <t>费庄路2K0.198隐患路段</t>
  </si>
  <si>
    <t>费庄路2</t>
  </si>
  <si>
    <t>CC22340881</t>
  </si>
  <si>
    <t>焦双根</t>
  </si>
  <si>
    <t>张升明</t>
  </si>
  <si>
    <t>中心三路K0.017隐患路段</t>
  </si>
  <si>
    <t>中心三路</t>
  </si>
  <si>
    <t>CD42340881</t>
  </si>
  <si>
    <t>鲁恒明</t>
  </si>
  <si>
    <t>万新塘</t>
  </si>
  <si>
    <t>农校路K0.0隐患路段</t>
  </si>
  <si>
    <t>农校路</t>
  </si>
  <si>
    <t>CA93340881</t>
  </si>
  <si>
    <t>农校</t>
  </si>
  <si>
    <t>农校路口</t>
  </si>
  <si>
    <t>毛凹路K0.527隐患路段</t>
  </si>
  <si>
    <t>毛凹路</t>
  </si>
  <si>
    <t>CA40340881</t>
  </si>
  <si>
    <t>祥丰</t>
  </si>
  <si>
    <t>西大沟路K0.781隐患路段</t>
  </si>
  <si>
    <t>西大沟路</t>
  </si>
  <si>
    <t>CB12340881</t>
  </si>
  <si>
    <t>青年大闸</t>
  </si>
  <si>
    <t>新青路</t>
  </si>
  <si>
    <t>马场路K0.322隐患路段</t>
  </si>
  <si>
    <t>马场路</t>
  </si>
  <si>
    <t>CB61340881</t>
  </si>
  <si>
    <t>乐平</t>
  </si>
  <si>
    <t>大枫树</t>
  </si>
  <si>
    <t>胡屋路K0.038隐患路段</t>
  </si>
  <si>
    <t>CC82340881</t>
  </si>
  <si>
    <t>赵老屋路K0.017隐患路段</t>
  </si>
  <si>
    <t>赵老屋路</t>
  </si>
  <si>
    <t>CB28340881</t>
  </si>
  <si>
    <t>江老屋</t>
  </si>
  <si>
    <t>赵老屋</t>
  </si>
  <si>
    <t>江湾路K0.843隐患路段</t>
  </si>
  <si>
    <t>CD49340881</t>
  </si>
  <si>
    <t>沙河小学</t>
  </si>
  <si>
    <t>江湾老屋</t>
  </si>
  <si>
    <t>中学路K0.356隐患路段</t>
  </si>
  <si>
    <t>中学路</t>
  </si>
  <si>
    <t>CD45340881</t>
  </si>
  <si>
    <t>华双节</t>
  </si>
  <si>
    <t>鲁小进</t>
  </si>
  <si>
    <t>星火路K0.547隐患路段</t>
  </si>
  <si>
    <t>CA08340881</t>
  </si>
  <si>
    <t>星火</t>
  </si>
  <si>
    <t>张家组</t>
  </si>
  <si>
    <t>小河路K0.229隐患路段</t>
  </si>
  <si>
    <t>CB56340881</t>
  </si>
  <si>
    <t>高楼商店</t>
  </si>
  <si>
    <t>汪杰</t>
  </si>
  <si>
    <t>建新路K0.034隐患路段</t>
  </si>
  <si>
    <t>建新路</t>
  </si>
  <si>
    <t>CA60340881</t>
  </si>
  <si>
    <t>徐小龙</t>
  </si>
  <si>
    <t>徐鹏波</t>
  </si>
  <si>
    <t>安全路K0.404隐患路段</t>
  </si>
  <si>
    <t>安全路</t>
  </si>
  <si>
    <t>CA25340881</t>
  </si>
  <si>
    <t>安全</t>
  </si>
  <si>
    <t>朱春路K0.08隐患路段</t>
  </si>
  <si>
    <t>朱春路</t>
  </si>
  <si>
    <t>CD77340881</t>
  </si>
  <si>
    <t>桂春富户</t>
  </si>
  <si>
    <t>张波户</t>
  </si>
  <si>
    <t>东黄路K1.06隐患路段</t>
  </si>
  <si>
    <t>东黄路</t>
  </si>
  <si>
    <t>C962340881</t>
  </si>
  <si>
    <t>东黄</t>
  </si>
  <si>
    <t>何家组</t>
  </si>
  <si>
    <t>沙墩路K0.261隐患路段</t>
  </si>
  <si>
    <t>沙墩路</t>
  </si>
  <si>
    <t>CC10340881</t>
  </si>
  <si>
    <t>沙墩</t>
  </si>
  <si>
    <t>郑吴冰</t>
  </si>
  <si>
    <t>大墩路K0.639隐患路段</t>
  </si>
  <si>
    <t>大墩路</t>
  </si>
  <si>
    <t>CB75340881</t>
  </si>
  <si>
    <t>斑毛塘</t>
  </si>
  <si>
    <t>火箭路K0.512隐患路段</t>
  </si>
  <si>
    <t>火箭路</t>
  </si>
  <si>
    <t>CA13340881</t>
  </si>
  <si>
    <t>火箭</t>
  </si>
  <si>
    <t>小屋</t>
  </si>
  <si>
    <t>张屋路K0.239隐患路段</t>
  </si>
  <si>
    <t>CA87340881</t>
  </si>
  <si>
    <t>毛凹路K0.071隐患路段</t>
  </si>
  <si>
    <t>庙屋路K0.435隐患路段</t>
  </si>
  <si>
    <t>庙屋路</t>
  </si>
  <si>
    <t>C964340881</t>
  </si>
  <si>
    <t>庙屋</t>
  </si>
  <si>
    <t>徐家组</t>
  </si>
  <si>
    <t>杨享路K0.528隐患路段</t>
  </si>
  <si>
    <t>杨享路</t>
  </si>
  <si>
    <t>CA91340881</t>
  </si>
  <si>
    <t>杨享</t>
  </si>
  <si>
    <t>高楼路K0.062隐患路段</t>
  </si>
  <si>
    <t>高楼路</t>
  </si>
  <si>
    <t>CC96340881</t>
  </si>
  <si>
    <t>尧天</t>
  </si>
  <si>
    <t>八节梗路K0.106隐患路段</t>
  </si>
  <si>
    <t>八节梗路</t>
  </si>
  <si>
    <t>CA04340881</t>
  </si>
  <si>
    <t>八节</t>
  </si>
  <si>
    <t>大桥</t>
  </si>
  <si>
    <t>大畈路K0.543隐患路段</t>
  </si>
  <si>
    <t>六组路K0.359隐患路段</t>
  </si>
  <si>
    <t>六组路</t>
  </si>
  <si>
    <t>CC66340881</t>
  </si>
  <si>
    <t>造纸厂</t>
  </si>
  <si>
    <t>犬形路K0.494隐患路段</t>
  </si>
  <si>
    <t>犬形路</t>
  </si>
  <si>
    <t>CD62340881</t>
  </si>
  <si>
    <t>蒋生宝户</t>
  </si>
  <si>
    <t>朱昌武户</t>
  </si>
  <si>
    <t>北环路K0.225隐患路段</t>
  </si>
  <si>
    <t>新建路K0.64隐患路段</t>
  </si>
  <si>
    <t>CA73340881</t>
  </si>
  <si>
    <t>青桃</t>
  </si>
  <si>
    <t>胜塥路K0.328隐患路段</t>
  </si>
  <si>
    <t>胜塥路</t>
  </si>
  <si>
    <t>CD39340881</t>
  </si>
  <si>
    <t>江滨</t>
  </si>
  <si>
    <t>江水</t>
  </si>
  <si>
    <t>陈庄路K0.286隐患路段</t>
  </si>
  <si>
    <t>CB31340881</t>
  </si>
  <si>
    <t>陶冲街道</t>
  </si>
  <si>
    <t>陈庄</t>
  </si>
  <si>
    <t>汪三元路K0.012隐患路段</t>
  </si>
  <si>
    <t>汪三元路</t>
  </si>
  <si>
    <t>CB93340881</t>
  </si>
  <si>
    <t>汪老屋</t>
  </si>
  <si>
    <t>丰树路K0.276隐患路段</t>
  </si>
  <si>
    <t>方壕路K0.014隐患路段</t>
  </si>
  <si>
    <t>方壕路</t>
  </si>
  <si>
    <t>CB51340881</t>
  </si>
  <si>
    <t>徐文革</t>
  </si>
  <si>
    <t>胡祥峰</t>
  </si>
  <si>
    <t>郑家嘴路K0.575隐患路段</t>
  </si>
  <si>
    <t>郑家嘴路</t>
  </si>
  <si>
    <t>CA42340881</t>
  </si>
  <si>
    <t>郑七一</t>
  </si>
  <si>
    <t>下坂路K0.139隐患路段</t>
  </si>
  <si>
    <t>下坂路</t>
  </si>
  <si>
    <t>CB68340881</t>
  </si>
  <si>
    <t>下坂</t>
  </si>
  <si>
    <t>陈方迟</t>
  </si>
  <si>
    <t>汪瓦屋路K0.309隐患路段</t>
  </si>
  <si>
    <t>爱民路K0.012隐患路段</t>
  </si>
  <si>
    <t>爱民路</t>
  </si>
  <si>
    <t>CA23340881</t>
  </si>
  <si>
    <t>爱民</t>
  </si>
  <si>
    <t>民主</t>
  </si>
  <si>
    <t>刘冲路K0.494隐患路段</t>
  </si>
  <si>
    <t>刘冲路</t>
  </si>
  <si>
    <t>CD40340881</t>
  </si>
  <si>
    <t>吴炳根</t>
  </si>
  <si>
    <t>姚尚荣</t>
  </si>
  <si>
    <t>下长形路K0.413隐患路段</t>
  </si>
  <si>
    <t>下长形路</t>
  </si>
  <si>
    <t>CC73340881</t>
  </si>
  <si>
    <t>长形大岗</t>
  </si>
  <si>
    <t>复兴路K0.097隐患路段</t>
  </si>
  <si>
    <t>新屋路K0.034隐患路段</t>
  </si>
  <si>
    <t>CA95340881</t>
  </si>
  <si>
    <t>墩圩</t>
  </si>
  <si>
    <t>中大沟路K0.962隐患路段</t>
  </si>
  <si>
    <t>桂湾路2K0.225隐患路段</t>
  </si>
  <si>
    <t>桂湾路2</t>
  </si>
  <si>
    <t>CB59340881</t>
  </si>
  <si>
    <t>徐贵杰</t>
  </si>
  <si>
    <t>桂大为</t>
  </si>
  <si>
    <t>汪庄路3K0.021隐患路段</t>
  </si>
  <si>
    <t>汪庄路3</t>
  </si>
  <si>
    <t>C987340881</t>
  </si>
  <si>
    <t>公墓路</t>
  </si>
  <si>
    <t>红星路K0.2隐患路段</t>
  </si>
  <si>
    <t>红星路</t>
  </si>
  <si>
    <t>CA28340881</t>
  </si>
  <si>
    <t>红星</t>
  </si>
  <si>
    <t>秋家组</t>
  </si>
  <si>
    <t>河埂路K1.511隐患路段</t>
  </si>
  <si>
    <t>长明路K0.101隐患路段</t>
  </si>
  <si>
    <t>长明路</t>
  </si>
  <si>
    <t>CD72340881</t>
  </si>
  <si>
    <t>张金书户</t>
  </si>
  <si>
    <t>蒋高会户</t>
  </si>
  <si>
    <t>虎形路K0.019隐患路段</t>
  </si>
  <si>
    <t>虎形路</t>
  </si>
  <si>
    <t>CD25340881</t>
  </si>
  <si>
    <t>华中平</t>
  </si>
  <si>
    <t>红旗路口</t>
  </si>
  <si>
    <t>河塘路2K0.45隐患路段</t>
  </si>
  <si>
    <t>CB98340881</t>
  </si>
  <si>
    <t>河塘</t>
  </si>
  <si>
    <t>三组路K0.491隐患路段</t>
  </si>
  <si>
    <t>先进路K0.966隐患路段</t>
  </si>
  <si>
    <t>先进路</t>
  </si>
  <si>
    <t>CA53340881</t>
  </si>
  <si>
    <t>先进</t>
  </si>
  <si>
    <t>方思组</t>
  </si>
  <si>
    <t>毛庄路K0.023隐患路段</t>
  </si>
  <si>
    <t>毛庄路</t>
  </si>
  <si>
    <t>C983340881</t>
  </si>
  <si>
    <t>山头</t>
  </si>
  <si>
    <t>黄圩路K0.243隐患路段</t>
  </si>
  <si>
    <t>黄圩路</t>
  </si>
  <si>
    <t>CA70340881</t>
  </si>
  <si>
    <t>星河</t>
  </si>
  <si>
    <t>杨畈路K0.161隐患路段</t>
  </si>
  <si>
    <t>杨畈路</t>
  </si>
  <si>
    <t>C998340881</t>
  </si>
  <si>
    <t>杨畈商店</t>
  </si>
  <si>
    <t>唐西锦</t>
  </si>
  <si>
    <t>长梢湖路K0.469隐患路段</t>
  </si>
  <si>
    <t>长梢湖路</t>
  </si>
  <si>
    <t>CB71340881</t>
  </si>
  <si>
    <t>黄祠</t>
  </si>
  <si>
    <t>畈中</t>
  </si>
  <si>
    <t>虎形路K0.166隐患路段</t>
  </si>
  <si>
    <t>CC84340881</t>
  </si>
  <si>
    <t>虎形河</t>
  </si>
  <si>
    <t>虎形</t>
  </si>
  <si>
    <t>储庄路2K0.001隐患路段</t>
  </si>
  <si>
    <t>储庄路2</t>
  </si>
  <si>
    <t>CC53340881</t>
  </si>
  <si>
    <t>五大塘</t>
  </si>
  <si>
    <t>华存六</t>
  </si>
  <si>
    <t>青年路2K0.174隐患路段</t>
  </si>
  <si>
    <t>青年路2</t>
  </si>
  <si>
    <t>CC29340881</t>
  </si>
  <si>
    <t>祺礼容</t>
  </si>
  <si>
    <t>祺容飞</t>
  </si>
  <si>
    <t>杨岭路K3.174隐患路段</t>
  </si>
  <si>
    <t>粮站路K0.028隐患路段</t>
  </si>
  <si>
    <t>粮站路</t>
  </si>
  <si>
    <t>CC67340881</t>
  </si>
  <si>
    <t>粮站</t>
  </si>
  <si>
    <t>饭店</t>
  </si>
  <si>
    <t>贾坂路K0.223隐患路段</t>
  </si>
  <si>
    <t>贾坂路</t>
  </si>
  <si>
    <t>CB35340881</t>
  </si>
  <si>
    <t>大坝</t>
  </si>
  <si>
    <t>夹坝老屋</t>
  </si>
  <si>
    <t>汪庄路2K0.294隐患路段</t>
  </si>
  <si>
    <t>汪庄路2</t>
  </si>
  <si>
    <t>C986340881</t>
  </si>
  <si>
    <t>公墓</t>
  </si>
  <si>
    <t>雷庄路K0.056隐患路段</t>
  </si>
  <si>
    <t>雷庄路</t>
  </si>
  <si>
    <t>CC89340881</t>
  </si>
  <si>
    <t>汤屋</t>
  </si>
  <si>
    <t>雷庄</t>
  </si>
  <si>
    <t>杨岭路K2.542隐患路段</t>
  </si>
  <si>
    <t>华宕路K0.034隐患路段</t>
  </si>
  <si>
    <t>华宕路</t>
  </si>
  <si>
    <t>CC12340881</t>
  </si>
  <si>
    <t>超市</t>
  </si>
  <si>
    <t>朱爱舞</t>
  </si>
  <si>
    <t>青年路K0.06隐患路段</t>
  </si>
  <si>
    <t>CA05340881</t>
  </si>
  <si>
    <t>三会安</t>
  </si>
  <si>
    <t>广场路K0.192隐患路段</t>
  </si>
  <si>
    <t>广场路</t>
  </si>
  <si>
    <t>CB44340881</t>
  </si>
  <si>
    <t>华鹏</t>
  </si>
  <si>
    <t>北环路K1.826隐患路段</t>
  </si>
  <si>
    <t>长春路K0.027隐患路段</t>
  </si>
  <si>
    <t>长春路</t>
  </si>
  <si>
    <t>CA47340881</t>
  </si>
  <si>
    <t>张祺</t>
  </si>
  <si>
    <t>张汉东</t>
  </si>
  <si>
    <t>土庙路K0.018隐患路段</t>
  </si>
  <si>
    <t>土庙路</t>
  </si>
  <si>
    <t>CB63340881</t>
  </si>
  <si>
    <t>方南生</t>
  </si>
  <si>
    <t>桂春林</t>
  </si>
  <si>
    <t>面屋路K0.432隐患路段</t>
  </si>
  <si>
    <t>面屋路</t>
  </si>
  <si>
    <t>C963340881</t>
  </si>
  <si>
    <t>面屋</t>
  </si>
  <si>
    <t>沟边路K0.01隐患路段</t>
  </si>
  <si>
    <t>CD17340881</t>
  </si>
  <si>
    <t>白果</t>
  </si>
  <si>
    <t>金隔路K0.026隐患路段</t>
  </si>
  <si>
    <t>金隔路</t>
  </si>
  <si>
    <t>CD75340881</t>
  </si>
  <si>
    <t>彭思友户</t>
  </si>
  <si>
    <t>黄吉候户</t>
  </si>
  <si>
    <t>江英湾路K0.231隐患路段</t>
  </si>
  <si>
    <t>江英湾路</t>
  </si>
  <si>
    <t>CB22340881</t>
  </si>
  <si>
    <t>张新屋</t>
  </si>
  <si>
    <t>江英湾</t>
  </si>
  <si>
    <t>团结路K0.011隐患路段</t>
  </si>
  <si>
    <t>团结路</t>
  </si>
  <si>
    <t>CC79340881</t>
  </si>
  <si>
    <t>江大路口</t>
  </si>
  <si>
    <t>团结组</t>
  </si>
  <si>
    <t>江湾路K0.174隐患路段</t>
  </si>
  <si>
    <t>其他</t>
  </si>
  <si>
    <t>姜排路K0.928隐患路段</t>
  </si>
  <si>
    <t>白果路K0.237隐患路段</t>
  </si>
  <si>
    <t>白果路</t>
  </si>
  <si>
    <t>C972340881</t>
  </si>
  <si>
    <t>神钢企业</t>
  </si>
  <si>
    <t>李厚组</t>
  </si>
  <si>
    <t>王圩路K0.031隐患路段</t>
  </si>
  <si>
    <t>王圩路</t>
  </si>
  <si>
    <t>CD30340881</t>
  </si>
  <si>
    <t>杨金财</t>
  </si>
  <si>
    <t>东黄路K0.03隐患路段</t>
  </si>
  <si>
    <t>红旗路K1.044隐患路段</t>
  </si>
  <si>
    <t>CA52340881</t>
  </si>
  <si>
    <t>徐漕村</t>
  </si>
  <si>
    <t>金岗路K0.169隐患路段</t>
  </si>
  <si>
    <t>金岗路</t>
  </si>
  <si>
    <t>CC28340881</t>
  </si>
  <si>
    <t>西河埂</t>
  </si>
  <si>
    <t>金岗</t>
  </si>
  <si>
    <t>汪祖富户至陈卫国户路K0.122隐患路段</t>
  </si>
  <si>
    <t>汪祖富户至陈卫国户路</t>
  </si>
  <si>
    <t>CD56340881</t>
  </si>
  <si>
    <t>汪祖富户</t>
  </si>
  <si>
    <t>陈卫国户</t>
  </si>
  <si>
    <t>东圩路K0.331隐患路段</t>
  </si>
  <si>
    <t>C973340881</t>
  </si>
  <si>
    <t>张来发</t>
  </si>
  <si>
    <t>青青世界</t>
  </si>
  <si>
    <t>圣寺路K3.072隐患路段</t>
  </si>
  <si>
    <t>圣寺路</t>
  </si>
  <si>
    <t>CC70340881</t>
  </si>
  <si>
    <t>圣屋大岗</t>
  </si>
  <si>
    <t>北提路K2.971隐患路段</t>
  </si>
  <si>
    <t>北提路</t>
  </si>
  <si>
    <t>CB39340881</t>
  </si>
  <si>
    <t>中心组</t>
  </si>
  <si>
    <t>桃庄</t>
  </si>
  <si>
    <t>东黄路K1.89隐患路段</t>
  </si>
  <si>
    <t>双港镇</t>
  </si>
  <si>
    <t>伏岭路K0.164隐患路段</t>
  </si>
  <si>
    <t>伏岭路</t>
  </si>
  <si>
    <t>CH42340881</t>
  </si>
  <si>
    <t>张家新屋</t>
  </si>
  <si>
    <t>伏岭岔口</t>
  </si>
  <si>
    <t>八亭至大桥支路K0.034隐患路段</t>
  </si>
  <si>
    <t>八亭至大桥支路</t>
  </si>
  <si>
    <t>CG78340881</t>
  </si>
  <si>
    <t>八亭</t>
  </si>
  <si>
    <t>中河路K1.657隐患路段</t>
  </si>
  <si>
    <t>中河路</t>
  </si>
  <si>
    <t>CG70340881</t>
  </si>
  <si>
    <t>洪桥</t>
  </si>
  <si>
    <t>程店组</t>
  </si>
  <si>
    <t>朱户河口路K1.641隐患路段</t>
  </si>
  <si>
    <t>朱户河口路</t>
  </si>
  <si>
    <t>CG07340881</t>
  </si>
  <si>
    <t>三桥</t>
  </si>
  <si>
    <t>福桥中心路K3.062隐患路段</t>
  </si>
  <si>
    <t>福桥中心路</t>
  </si>
  <si>
    <t>CH09340881</t>
  </si>
  <si>
    <t>梅湾组</t>
  </si>
  <si>
    <t>大桥组</t>
  </si>
  <si>
    <t>汪墩路K0.235隐患路段</t>
  </si>
  <si>
    <t>汪墩路</t>
  </si>
  <si>
    <t>CH82340881</t>
  </si>
  <si>
    <t>汪墩组</t>
  </si>
  <si>
    <t>圩心路K0.937隐患路段</t>
  </si>
  <si>
    <t>圩心路</t>
  </si>
  <si>
    <t>CG66340881</t>
  </si>
  <si>
    <t>北大堤</t>
  </si>
  <si>
    <t>清河主干道K0.491隐患路段</t>
  </si>
  <si>
    <t>清河主干道</t>
  </si>
  <si>
    <t>CI13340881</t>
  </si>
  <si>
    <t>中心河北堤</t>
  </si>
  <si>
    <t>义兴圩路</t>
  </si>
  <si>
    <t>幸福岭路K0.653隐患路段</t>
  </si>
  <si>
    <t>黄咀梗路K0.841隐患路段</t>
  </si>
  <si>
    <t>黄咀梗路</t>
  </si>
  <si>
    <t>CH80340881</t>
  </si>
  <si>
    <t>张家老屋路K0.836隐患路段</t>
  </si>
  <si>
    <t>CG41340881</t>
  </si>
  <si>
    <t>马埠槽</t>
  </si>
  <si>
    <t>横一道路K0.802隐患路段</t>
  </si>
  <si>
    <t>横一道路</t>
  </si>
  <si>
    <t>CG09340881</t>
  </si>
  <si>
    <t>周圩组</t>
  </si>
  <si>
    <t>小圩组</t>
  </si>
  <si>
    <t>周家路K0.436隐患路段</t>
  </si>
  <si>
    <t>周家路</t>
  </si>
  <si>
    <t>CI23340881</t>
  </si>
  <si>
    <t>吕享堂</t>
  </si>
  <si>
    <t>周家组</t>
  </si>
  <si>
    <t>汪屋至雷街路K0.542隐患路段</t>
  </si>
  <si>
    <t>汪屋至雷街路</t>
  </si>
  <si>
    <t>CG99340881</t>
  </si>
  <si>
    <t>汪屋组</t>
  </si>
  <si>
    <t>雷街组</t>
  </si>
  <si>
    <t>新起点农场路K0.456隐患路段</t>
  </si>
  <si>
    <t>新起点农场路</t>
  </si>
  <si>
    <t>CH33340881</t>
  </si>
  <si>
    <t>马坂组</t>
  </si>
  <si>
    <t>三桥至姚河路K0.571隐患路段</t>
  </si>
  <si>
    <t>三桥至姚河路</t>
  </si>
  <si>
    <t>CH27340881</t>
  </si>
  <si>
    <t>姚河组</t>
  </si>
  <si>
    <t>村部路K1.649隐患路段</t>
  </si>
  <si>
    <t>CH31340881</t>
  </si>
  <si>
    <t>李湾桥</t>
  </si>
  <si>
    <t>李挂路K0.729隐患路段</t>
  </si>
  <si>
    <t>李挂路</t>
  </si>
  <si>
    <t>CH34340881</t>
  </si>
  <si>
    <t>李大园</t>
  </si>
  <si>
    <t>挂车河圩庄闸</t>
  </si>
  <si>
    <t>北大堤至杨墩路K0.225隐患路段</t>
  </si>
  <si>
    <t>北大堤至杨墩路</t>
  </si>
  <si>
    <t>CG81340881</t>
  </si>
  <si>
    <t>杨墩组</t>
  </si>
  <si>
    <t>光伏路K0.049隐患路段</t>
  </si>
  <si>
    <t>光伏路</t>
  </si>
  <si>
    <t>CH35340881</t>
  </si>
  <si>
    <t>杨聚桂户</t>
  </si>
  <si>
    <t>葫芦嘴</t>
  </si>
  <si>
    <t>双亭路K0.491隐患路段</t>
  </si>
  <si>
    <t>双亭路</t>
  </si>
  <si>
    <t>CI07340881</t>
  </si>
  <si>
    <t>南大堤河沿组</t>
  </si>
  <si>
    <t>谢湾组</t>
  </si>
  <si>
    <t>黄咀梗路K0.289隐患路段</t>
  </si>
  <si>
    <t>张家祠堂路K0.195隐患路段</t>
  </si>
  <si>
    <t>张家祠堂路</t>
  </si>
  <si>
    <t>CH58340881</t>
  </si>
  <si>
    <t>小学</t>
  </si>
  <si>
    <t>张家大塘</t>
  </si>
  <si>
    <t>熊湾1路K0.215隐患路段</t>
  </si>
  <si>
    <t>熊湾1路</t>
  </si>
  <si>
    <t>CG96340881</t>
  </si>
  <si>
    <t>双白路</t>
  </si>
  <si>
    <t>熊湾组</t>
  </si>
  <si>
    <t>土街路K0.157隐患路段</t>
  </si>
  <si>
    <t>土街路</t>
  </si>
  <si>
    <t>CH56340881</t>
  </si>
  <si>
    <t>周文胜户</t>
  </si>
  <si>
    <t>袁小照户</t>
  </si>
  <si>
    <t>下湾至上湾路K0.161隐患路段</t>
  </si>
  <si>
    <t>下湾至上湾路</t>
  </si>
  <si>
    <t>CH51340881</t>
  </si>
  <si>
    <t>下湾</t>
  </si>
  <si>
    <t>大河路K0.175隐患路段</t>
  </si>
  <si>
    <t>CI02340881</t>
  </si>
  <si>
    <t>南河大堤</t>
  </si>
  <si>
    <t>中心河堤</t>
  </si>
  <si>
    <t>义兴圩中心路K0.244隐患路段</t>
  </si>
  <si>
    <t>义兴圩中心路</t>
  </si>
  <si>
    <t>CI11340881</t>
  </si>
  <si>
    <t>尧墩组</t>
  </si>
  <si>
    <t>上圩组</t>
  </si>
  <si>
    <t>八一路K0.038隐患路段</t>
  </si>
  <si>
    <t>八一路</t>
  </si>
  <si>
    <t>CG97340881</t>
  </si>
  <si>
    <t>八一组</t>
  </si>
  <si>
    <t>董家嘴路K0.035隐患路段</t>
  </si>
  <si>
    <t>董家嘴路</t>
  </si>
  <si>
    <t>CH55340881</t>
  </si>
  <si>
    <t>汪金杰户</t>
  </si>
  <si>
    <t>张宏友户</t>
  </si>
  <si>
    <t>土地庙路K0.198隐患路段</t>
  </si>
  <si>
    <t>CG37340881</t>
  </si>
  <si>
    <t>李湾闸</t>
  </si>
  <si>
    <t>院墙村庄支路K0.149隐患路段</t>
  </si>
  <si>
    <t>院墙村庄支路</t>
  </si>
  <si>
    <t>CG40340881</t>
  </si>
  <si>
    <t>双港大道</t>
  </si>
  <si>
    <t>双永路</t>
  </si>
  <si>
    <t>中心河南堤路K2.336隐患路段</t>
  </si>
  <si>
    <t>中心河南堤路</t>
  </si>
  <si>
    <t>CI04340881</t>
  </si>
  <si>
    <t>雷墩组</t>
  </si>
  <si>
    <t>大河沿</t>
  </si>
  <si>
    <t>李挂路K1.707隐患路段</t>
  </si>
  <si>
    <t>程冲路K0.049隐患路段</t>
  </si>
  <si>
    <t>程冲路</t>
  </si>
  <si>
    <t>CG53340881</t>
  </si>
  <si>
    <t>苗元至五七路</t>
  </si>
  <si>
    <t>潘赛大道</t>
  </si>
  <si>
    <t>洪桥路K0.705隐患路段</t>
  </si>
  <si>
    <t>洪桥路</t>
  </si>
  <si>
    <t>CG71340881</t>
  </si>
  <si>
    <t>熊湾2路K0.056隐患路段</t>
  </si>
  <si>
    <t>熊湾2路</t>
  </si>
  <si>
    <t>CG95340881</t>
  </si>
  <si>
    <t>杨圩组</t>
  </si>
  <si>
    <t>双亭路K0.895隐患路段</t>
  </si>
  <si>
    <t>斐墩路K0.028隐患路段</t>
  </si>
  <si>
    <t>斐墩路</t>
  </si>
  <si>
    <t>CH32340881</t>
  </si>
  <si>
    <t>斐墩组</t>
  </si>
  <si>
    <t>中河路K2.108隐患路段</t>
  </si>
  <si>
    <t>黄墩路K0.024隐患路段</t>
  </si>
  <si>
    <t>黄墩路</t>
  </si>
  <si>
    <t>CG67340881</t>
  </si>
  <si>
    <t>中沟路</t>
  </si>
  <si>
    <t>黄墩组</t>
  </si>
  <si>
    <t>沙丰路K0.068隐患路段</t>
  </si>
  <si>
    <t>沙丰路</t>
  </si>
  <si>
    <t>CH79340881</t>
  </si>
  <si>
    <t>下湾路K0.04隐患路段</t>
  </si>
  <si>
    <t>下湾路</t>
  </si>
  <si>
    <t>CG76340881</t>
  </si>
  <si>
    <t>袁良才户</t>
  </si>
  <si>
    <t>袁名户</t>
  </si>
  <si>
    <t>张家祠堂路K0.187隐患路段</t>
  </si>
  <si>
    <t>CG43340881</t>
  </si>
  <si>
    <t>苗元至五七路K0.701隐患路段</t>
  </si>
  <si>
    <t>CH49340881</t>
  </si>
  <si>
    <t>苗园组</t>
  </si>
  <si>
    <t>五七组</t>
  </si>
  <si>
    <t>中河路K1.283隐患路段</t>
  </si>
  <si>
    <t>大庙路K0.015隐患路段</t>
  </si>
  <si>
    <t>大庙路</t>
  </si>
  <si>
    <t>CI19340881</t>
  </si>
  <si>
    <t>程家老屋</t>
  </si>
  <si>
    <t>屯兴路K0.264隐患路段</t>
  </si>
  <si>
    <t>屯兴路</t>
  </si>
  <si>
    <t>CI12340881</t>
  </si>
  <si>
    <t>屯兴组</t>
  </si>
  <si>
    <t>新建路K0.922隐患路段</t>
  </si>
  <si>
    <t>CG36340881</t>
  </si>
  <si>
    <t>新建组</t>
  </si>
  <si>
    <t>张圩路K0.025隐患路段</t>
  </si>
  <si>
    <t>CG98340881</t>
  </si>
  <si>
    <t>张圩组</t>
  </si>
  <si>
    <t>黄咀梗路K2.088隐患路段</t>
  </si>
  <si>
    <t>继军路K1.047隐患路段</t>
  </si>
  <si>
    <t>继军路</t>
  </si>
  <si>
    <t>CH89340881</t>
  </si>
  <si>
    <t>下汪墩组</t>
  </si>
  <si>
    <t>继军户</t>
  </si>
  <si>
    <t>新宕路K0.249隐患路段</t>
  </si>
  <si>
    <t>新宕路</t>
  </si>
  <si>
    <t>CG72340881</t>
  </si>
  <si>
    <t>鸭子村村部</t>
  </si>
  <si>
    <t>新宕组</t>
  </si>
  <si>
    <t>袁井路K0.833隐患路段</t>
  </si>
  <si>
    <t>袁井路</t>
  </si>
  <si>
    <t>CH43340881</t>
  </si>
  <si>
    <t>新华商店</t>
  </si>
  <si>
    <t>兔儿咀</t>
  </si>
  <si>
    <t>上湾至谢家嘴路K0.103隐患路段</t>
  </si>
  <si>
    <t>上湾至谢家嘴路</t>
  </si>
  <si>
    <t>CH53340881</t>
  </si>
  <si>
    <t>谢家嘴</t>
  </si>
  <si>
    <t>红星路K0.081隐患路段</t>
  </si>
  <si>
    <t>CI21340881</t>
  </si>
  <si>
    <t>练潭中学</t>
  </si>
  <si>
    <t>红星组</t>
  </si>
  <si>
    <t>下湾至倒梗路K0.163隐患路段</t>
  </si>
  <si>
    <t>下湾至倒梗路</t>
  </si>
  <si>
    <t>CH02340881</t>
  </si>
  <si>
    <t>下湾组</t>
  </si>
  <si>
    <t>倒梗组</t>
  </si>
  <si>
    <t>村部路K0.496隐患路段</t>
  </si>
  <si>
    <t>胜利1路K0.592隐患路段</t>
  </si>
  <si>
    <t>胜利1路</t>
  </si>
  <si>
    <t>CI39340881</t>
  </si>
  <si>
    <t>福塘村部</t>
  </si>
  <si>
    <t>胜利组</t>
  </si>
  <si>
    <t>白陂路K0.129隐患路段</t>
  </si>
  <si>
    <t>白陂路</t>
  </si>
  <si>
    <t>CH16340881</t>
  </si>
  <si>
    <t>双福路</t>
  </si>
  <si>
    <t>同心圩梗</t>
  </si>
  <si>
    <t>钱坝小圩路K0.081隐患路段</t>
  </si>
  <si>
    <t>钱坝小圩路</t>
  </si>
  <si>
    <t>CH83340881</t>
  </si>
  <si>
    <t>大沙河堤</t>
  </si>
  <si>
    <t>船头路K0.168隐患路段</t>
  </si>
  <si>
    <t>船头路</t>
  </si>
  <si>
    <t>CH10340881</t>
  </si>
  <si>
    <t>幸福闸</t>
  </si>
  <si>
    <t>旗杆组</t>
  </si>
  <si>
    <t>清河五星路K0.159隐患路段</t>
  </si>
  <si>
    <t>清河五星路</t>
  </si>
  <si>
    <t>CI14340881</t>
  </si>
  <si>
    <t>五星桥</t>
  </si>
  <si>
    <t>周湾路K0.801隐患路段</t>
  </si>
  <si>
    <t>周湾路</t>
  </si>
  <si>
    <t>CH88340881</t>
  </si>
  <si>
    <t>周湾组</t>
  </si>
  <si>
    <t>三合主路K0.148隐患路段</t>
  </si>
  <si>
    <t>三合主路</t>
  </si>
  <si>
    <t>CH67340881</t>
  </si>
  <si>
    <t>三合组</t>
  </si>
  <si>
    <t>练潭菜市场</t>
  </si>
  <si>
    <t>中心河南堤路K1.126隐患路段</t>
  </si>
  <si>
    <t>北城路K0.498隐患路段</t>
  </si>
  <si>
    <t>北城路</t>
  </si>
  <si>
    <t>CG10340881</t>
  </si>
  <si>
    <t>北城墩组</t>
  </si>
  <si>
    <t>河口组</t>
  </si>
  <si>
    <t>吕白屋路K0.151隐患路段</t>
  </si>
  <si>
    <t>吕白屋路</t>
  </si>
  <si>
    <t>CH72340881</t>
  </si>
  <si>
    <t>吕向国户</t>
  </si>
  <si>
    <t>高湖路K0.508隐患路段</t>
  </si>
  <si>
    <t>高湖路</t>
  </si>
  <si>
    <t>CG13340881</t>
  </si>
  <si>
    <t>老双百路</t>
  </si>
  <si>
    <t>干沙河堤</t>
  </si>
  <si>
    <t>清水河路K0.057隐患路段</t>
  </si>
  <si>
    <t>清水河路</t>
  </si>
  <si>
    <t>CI16340881</t>
  </si>
  <si>
    <t>清水河桥</t>
  </si>
  <si>
    <t>小阎圩扶贫路K1.409隐患路段</t>
  </si>
  <si>
    <t>小阎圩扶贫路</t>
  </si>
  <si>
    <t>CH13340881</t>
  </si>
  <si>
    <t>下圩组</t>
  </si>
  <si>
    <t>黄濠组</t>
  </si>
  <si>
    <t>伏岭路K0.494隐患路段</t>
  </si>
  <si>
    <t>徐湾路K0.265隐患路段</t>
  </si>
  <si>
    <t>徐湾路</t>
  </si>
  <si>
    <t>CH38340881</t>
  </si>
  <si>
    <t>徐湾路口</t>
  </si>
  <si>
    <t>徐湾组</t>
  </si>
  <si>
    <t>程户路K0.301隐患路段</t>
  </si>
  <si>
    <t>程户路</t>
  </si>
  <si>
    <t>CG92340881</t>
  </si>
  <si>
    <t>八亭路</t>
  </si>
  <si>
    <t>程户组</t>
  </si>
  <si>
    <t>郑家老屋路K0.139隐患路段</t>
  </si>
  <si>
    <t>郑家老屋路</t>
  </si>
  <si>
    <t>CI24340881</t>
  </si>
  <si>
    <t>郑家老屋</t>
  </si>
  <si>
    <t>胜利路K0.148隐患路段</t>
  </si>
  <si>
    <t>胜利路</t>
  </si>
  <si>
    <t>CI34340881</t>
  </si>
  <si>
    <t>前进组</t>
  </si>
  <si>
    <t>小阎圩扶贫路K0.935隐患路段</t>
  </si>
  <si>
    <t>上湾至谢家嘴路K0.357隐患路段</t>
  </si>
  <si>
    <t>清河主干道K0.413隐患路段</t>
  </si>
  <si>
    <t>汪家草屋路K0.147隐患路段</t>
  </si>
  <si>
    <t>汪家草屋路</t>
  </si>
  <si>
    <t>CG55340881</t>
  </si>
  <si>
    <t>汪家草屋</t>
  </si>
  <si>
    <t>老双百路K1.428隐患路段</t>
  </si>
  <si>
    <t>CG14340881</t>
  </si>
  <si>
    <t>双港街道</t>
  </si>
  <si>
    <t>柏年河堤</t>
  </si>
  <si>
    <t>老村部至新建路K0.444隐患路段</t>
  </si>
  <si>
    <t>老村部至新建路</t>
  </si>
  <si>
    <t>CH91340881</t>
  </si>
  <si>
    <t>雷河路K1.007隐患路段</t>
  </si>
  <si>
    <t>雷河路</t>
  </si>
  <si>
    <t>CH21340881</t>
  </si>
  <si>
    <t>汪坂组</t>
  </si>
  <si>
    <t>余庄至黄环闸路K0.317隐患路段</t>
  </si>
  <si>
    <t>余庄至黄环闸路</t>
  </si>
  <si>
    <t>CH04340881</t>
  </si>
  <si>
    <t>黄环闸</t>
  </si>
  <si>
    <t>王圩路K0.142隐患路段</t>
  </si>
  <si>
    <t>CH06340881</t>
  </si>
  <si>
    <t>龙庙</t>
  </si>
  <si>
    <t>王国志户</t>
  </si>
  <si>
    <t>新建路K0.387隐患路段</t>
  </si>
  <si>
    <t>CH92340881</t>
  </si>
  <si>
    <t>东梗组</t>
  </si>
  <si>
    <t>大圩路K0.15隐患路段</t>
  </si>
  <si>
    <t>CH97340881</t>
  </si>
  <si>
    <t>大圩组</t>
  </si>
  <si>
    <t>苗元至五七路K0.911隐患路段</t>
  </si>
  <si>
    <t>桐城双新经济开发区</t>
  </si>
  <si>
    <t>叶老路K0.916隐患路段</t>
  </si>
  <si>
    <t>叶老路</t>
  </si>
  <si>
    <t>CF96340881</t>
  </si>
  <si>
    <t>建设</t>
  </si>
  <si>
    <t>叶老</t>
  </si>
  <si>
    <t>老屋路K0.186隐患路段</t>
  </si>
  <si>
    <t>CG24340881</t>
  </si>
  <si>
    <t>伊洛大道</t>
  </si>
  <si>
    <t>胡板路K0.034隐患路段</t>
  </si>
  <si>
    <t>胡板路</t>
  </si>
  <si>
    <t>CG27340881</t>
  </si>
  <si>
    <t>胡板</t>
  </si>
  <si>
    <t>胡板南</t>
  </si>
  <si>
    <t>大湾路K0.049隐患路段</t>
  </si>
  <si>
    <t>大湾路</t>
  </si>
  <si>
    <t>CF95340881</t>
  </si>
  <si>
    <t>大山二路</t>
  </si>
  <si>
    <t>大湾</t>
  </si>
  <si>
    <t>上阳路K0.498隐患路段</t>
  </si>
  <si>
    <t>上阳路</t>
  </si>
  <si>
    <t>CG32340881</t>
  </si>
  <si>
    <t>上阳</t>
  </si>
  <si>
    <t>红卫路K0.424隐患路段</t>
  </si>
  <si>
    <t>红卫路</t>
  </si>
  <si>
    <t>CG23340881</t>
  </si>
  <si>
    <t>红卫组</t>
  </si>
  <si>
    <t>新建路K0.418隐患路段</t>
  </si>
  <si>
    <t>CG21340881</t>
  </si>
  <si>
    <t>向阳路K0.104隐患路段</t>
  </si>
  <si>
    <t>向阳路</t>
  </si>
  <si>
    <t>CG31340881</t>
  </si>
  <si>
    <t>向阳北</t>
  </si>
  <si>
    <t>向阳组</t>
  </si>
  <si>
    <t>文昌街道</t>
  </si>
  <si>
    <t>齐庄路K0.157隐患路段</t>
  </si>
  <si>
    <t>CS48340881</t>
  </si>
  <si>
    <t>齐庄南</t>
  </si>
  <si>
    <t>前冲路K2.345隐患路段</t>
  </si>
  <si>
    <t>前冲路</t>
  </si>
  <si>
    <t>CS01340881</t>
  </si>
  <si>
    <t>前冲</t>
  </si>
  <si>
    <t>尤岭</t>
  </si>
  <si>
    <t>于河路K0.247隐患路段</t>
  </si>
  <si>
    <t>于河路</t>
  </si>
  <si>
    <t>CS56340881</t>
  </si>
  <si>
    <t>于河组</t>
  </si>
  <si>
    <t>龙眠河埂</t>
  </si>
  <si>
    <t>胡庄路K0.155隐患路段</t>
  </si>
  <si>
    <t>CS34340881</t>
  </si>
  <si>
    <t>上板路K0.059隐患路段</t>
  </si>
  <si>
    <t>上板路</t>
  </si>
  <si>
    <t>CS65340881</t>
  </si>
  <si>
    <t>上扳</t>
  </si>
  <si>
    <t>林家湾西路K0.104隐患路段</t>
  </si>
  <si>
    <t>林家湾西路</t>
  </si>
  <si>
    <t>CS46340881</t>
  </si>
  <si>
    <t>林家湾</t>
  </si>
  <si>
    <t>林家湾西</t>
  </si>
  <si>
    <t>丁岗路K0.147隐患路段</t>
  </si>
  <si>
    <t>丁岗路</t>
  </si>
  <si>
    <t>CS26340881</t>
  </si>
  <si>
    <t>齐板</t>
  </si>
  <si>
    <t>丁岗</t>
  </si>
  <si>
    <t>王庄路K0.478隐患路段</t>
  </si>
  <si>
    <t>CS68340881</t>
  </si>
  <si>
    <t>双庙路口</t>
  </si>
  <si>
    <t>大屋路K0.692隐患路段</t>
  </si>
  <si>
    <t>CS87340881</t>
  </si>
  <si>
    <t>安置点</t>
  </si>
  <si>
    <t>大屋组</t>
  </si>
  <si>
    <t>土岭路K0.588隐患路段</t>
  </si>
  <si>
    <t>CT04340881</t>
  </si>
  <si>
    <t>土岭村</t>
  </si>
  <si>
    <t>陈家湾</t>
  </si>
  <si>
    <t>章冲二路K0.075隐患路段</t>
  </si>
  <si>
    <t>章冲二路</t>
  </si>
  <si>
    <t>CS71340881</t>
  </si>
  <si>
    <t>章冲</t>
  </si>
  <si>
    <t>章冲北</t>
  </si>
  <si>
    <t>蜜蜂路K0.08隐患路段</t>
  </si>
  <si>
    <t>蜜蜂路</t>
  </si>
  <si>
    <t>CR88340881</t>
  </si>
  <si>
    <t>竹凹</t>
  </si>
  <si>
    <t>蜜蜂尖</t>
  </si>
  <si>
    <t>平海路K3.958隐患路段</t>
  </si>
  <si>
    <t>平海路</t>
  </si>
  <si>
    <t>CR56340881</t>
  </si>
  <si>
    <t>平坦</t>
  </si>
  <si>
    <t>项泥冲</t>
  </si>
  <si>
    <t>龙田路K0.245隐患路段</t>
  </si>
  <si>
    <t>龙田路</t>
  </si>
  <si>
    <t>CS50340881</t>
  </si>
  <si>
    <t>黄桥</t>
  </si>
  <si>
    <t>龙田</t>
  </si>
  <si>
    <t>平海路K2.978隐患路段</t>
  </si>
  <si>
    <t>夏庄路K0.251隐患路段</t>
  </si>
  <si>
    <t>夏庄路</t>
  </si>
  <si>
    <t>CS35340881</t>
  </si>
  <si>
    <t>夏庄东</t>
  </si>
  <si>
    <t>夏庄</t>
  </si>
  <si>
    <t>墓元路K0.018隐患路段</t>
  </si>
  <si>
    <t>墓元路</t>
  </si>
  <si>
    <t>CT08340881</t>
  </si>
  <si>
    <t>新206</t>
  </si>
  <si>
    <t>墓元</t>
  </si>
  <si>
    <t>吴老屋路K0.09隐患路段</t>
  </si>
  <si>
    <t>吴老屋路</t>
  </si>
  <si>
    <t>CS95340881</t>
  </si>
  <si>
    <t>吴老屋</t>
  </si>
  <si>
    <t>吴老屋北</t>
  </si>
  <si>
    <t>吴庄路K0.457隐患路段</t>
  </si>
  <si>
    <t>CS38340881</t>
  </si>
  <si>
    <t>叶湾</t>
  </si>
  <si>
    <t>胡庄路K0.223隐患路段</t>
  </si>
  <si>
    <t>CS88340881</t>
  </si>
  <si>
    <t>胡庄组</t>
  </si>
  <si>
    <t>胡庄西</t>
  </si>
  <si>
    <t>大树棵路K0.587隐患路段</t>
  </si>
  <si>
    <t>大树棵路</t>
  </si>
  <si>
    <t>CT06340881</t>
  </si>
  <si>
    <t>大树棵</t>
  </si>
  <si>
    <t>胜境路K0.986隐患路段</t>
  </si>
  <si>
    <t>胜境路</t>
  </si>
  <si>
    <t>CR47340881</t>
  </si>
  <si>
    <t>境主庙水库</t>
  </si>
  <si>
    <t>胜境</t>
  </si>
  <si>
    <t>王庄路K0.075隐患路段</t>
  </si>
  <si>
    <t>杨冲路K0.038隐患路段</t>
  </si>
  <si>
    <t>杨冲路</t>
  </si>
  <si>
    <t>CS73340881</t>
  </si>
  <si>
    <t>杨冲</t>
  </si>
  <si>
    <t>胜境路K1.749隐患路段</t>
  </si>
  <si>
    <t>海螺路K0.066隐患路段</t>
  </si>
  <si>
    <t>海螺路</t>
  </si>
  <si>
    <t>CR48340881</t>
  </si>
  <si>
    <t>张湾</t>
  </si>
  <si>
    <t>海螺</t>
  </si>
  <si>
    <t>平海路K0.894隐患路段</t>
  </si>
  <si>
    <t>陈屋享堂路K0.079隐患路段</t>
  </si>
  <si>
    <t>陈屋享堂路</t>
  </si>
  <si>
    <t>CS97340881</t>
  </si>
  <si>
    <t>急弯、陡坡、视距不良</t>
  </si>
  <si>
    <t>丁屋叶湾路K0.691隐患路段</t>
  </si>
  <si>
    <t>丁屋叶湾路</t>
  </si>
  <si>
    <t>CS37340881</t>
  </si>
  <si>
    <t>丁屋</t>
  </si>
  <si>
    <t>叶圩路K0.728隐患路段</t>
  </si>
  <si>
    <t>叶圩路</t>
  </si>
  <si>
    <t>CS66340881</t>
  </si>
  <si>
    <t>官桥小学</t>
  </si>
  <si>
    <t>叶圩</t>
  </si>
  <si>
    <t>马寨路K0.096隐患路段</t>
  </si>
  <si>
    <t>马寨路</t>
  </si>
  <si>
    <t>CT02340881</t>
  </si>
  <si>
    <t>马寨西</t>
  </si>
  <si>
    <t>马寨</t>
  </si>
  <si>
    <t>左庄路K0.048隐患路段</t>
  </si>
  <si>
    <t>左庄路</t>
  </si>
  <si>
    <t>CS79340881</t>
  </si>
  <si>
    <t>先进二路K0.143隐患路段</t>
  </si>
  <si>
    <t>先进二路</t>
  </si>
  <si>
    <t>CS90340881</t>
  </si>
  <si>
    <t>先进东</t>
  </si>
  <si>
    <t>先进西</t>
  </si>
  <si>
    <t>甘屋路K0.189隐患路段</t>
  </si>
  <si>
    <t>甘屋路</t>
  </si>
  <si>
    <t>CS52340881</t>
  </si>
  <si>
    <t>工业园</t>
  </si>
  <si>
    <t>甘屋</t>
  </si>
  <si>
    <t>土桥1路K0.034隐患路段</t>
  </si>
  <si>
    <t>土桥1路</t>
  </si>
  <si>
    <t>CS67340881</t>
  </si>
  <si>
    <t>土桥西</t>
  </si>
  <si>
    <t>土桥</t>
  </si>
  <si>
    <t>岭头路K0.456隐患路段</t>
  </si>
  <si>
    <t>岭头路</t>
  </si>
  <si>
    <t>CS83340881</t>
  </si>
  <si>
    <t>岭头组</t>
  </si>
  <si>
    <t>马寨路K0.208隐患路段</t>
  </si>
  <si>
    <t>CT03340881</t>
  </si>
  <si>
    <t>土岭路K1.44隐患路段</t>
  </si>
  <si>
    <t>胡墩路K0.057隐患路段</t>
  </si>
  <si>
    <t>胡墩路</t>
  </si>
  <si>
    <t>CS54340881</t>
  </si>
  <si>
    <t>胡墩</t>
  </si>
  <si>
    <t>胡墩北</t>
  </si>
  <si>
    <t>排门路K0.27隐患路段</t>
  </si>
  <si>
    <t>CS74340881</t>
  </si>
  <si>
    <t>项河桥</t>
  </si>
  <si>
    <t>刘新屋K0.051隐患路段</t>
  </si>
  <si>
    <t>刘新屋</t>
  </si>
  <si>
    <t>CS32340881</t>
  </si>
  <si>
    <t>大元</t>
  </si>
  <si>
    <t>陈庄路K0.073隐患路段</t>
  </si>
  <si>
    <t>CR63340881</t>
  </si>
  <si>
    <t>磨墩南路K0.054隐患路段</t>
  </si>
  <si>
    <t>磨墩南路</t>
  </si>
  <si>
    <t>CS63340881</t>
  </si>
  <si>
    <t>磨墩支路</t>
  </si>
  <si>
    <t>磨墩南</t>
  </si>
  <si>
    <t>周庄路K0.934隐患路段</t>
  </si>
  <si>
    <t>CS78340881</t>
  </si>
  <si>
    <t>平海路K1.937隐患路段</t>
  </si>
  <si>
    <t>杨山路K0.043隐患路段</t>
  </si>
  <si>
    <t>杨山路</t>
  </si>
  <si>
    <t>CS16340881</t>
  </si>
  <si>
    <t>陈智</t>
  </si>
  <si>
    <t>阳山组</t>
  </si>
  <si>
    <t>庙墩南路K0.071隐患路段</t>
  </si>
  <si>
    <t>庙墩南路</t>
  </si>
  <si>
    <t>CS25340881</t>
  </si>
  <si>
    <t>庙墩西</t>
  </si>
  <si>
    <t>庙墩南</t>
  </si>
  <si>
    <t>魏家咀东路K0.052隐患路段</t>
  </si>
  <si>
    <t>魏家咀东路</t>
  </si>
  <si>
    <t>CS43340881</t>
  </si>
  <si>
    <t>魏家咀</t>
  </si>
  <si>
    <t>魏家咀北</t>
  </si>
  <si>
    <t>中心路K0.23隐患路段</t>
  </si>
  <si>
    <t>CS07340881</t>
  </si>
  <si>
    <t>中心塘</t>
  </si>
  <si>
    <t>陈琳户</t>
  </si>
  <si>
    <t>乌山路K0.083隐患路段</t>
  </si>
  <si>
    <t>乌山路</t>
  </si>
  <si>
    <t>CS86340881</t>
  </si>
  <si>
    <t>梅岭</t>
  </si>
  <si>
    <t>乌山</t>
  </si>
  <si>
    <t>杨冲路K0.415隐患路段</t>
  </si>
  <si>
    <t>CR46340881</t>
  </si>
  <si>
    <t>磨墩支路K0.084隐患路段</t>
  </si>
  <si>
    <t>CS62340881</t>
  </si>
  <si>
    <t>磨墩</t>
  </si>
  <si>
    <t>双尖寨路K0.062隐患路段</t>
  </si>
  <si>
    <t>双尖寨路</t>
  </si>
  <si>
    <t>CT05340881</t>
  </si>
  <si>
    <t>双尖寨</t>
  </si>
  <si>
    <t>墩塘路K0.05隐患路段</t>
  </si>
  <si>
    <t>墩塘路</t>
  </si>
  <si>
    <t>CS75340881</t>
  </si>
  <si>
    <t>墩塘</t>
  </si>
  <si>
    <t>墩塘西路K0.058隐患路段</t>
  </si>
  <si>
    <t>墩塘西路</t>
  </si>
  <si>
    <t>CS58340881</t>
  </si>
  <si>
    <t>墩塘西</t>
  </si>
  <si>
    <t>墩塘南</t>
  </si>
  <si>
    <t>扇冲路K0.091隐患路段</t>
  </si>
  <si>
    <t>扇冲路</t>
  </si>
  <si>
    <t>CS27340881</t>
  </si>
  <si>
    <t>扇冲</t>
  </si>
  <si>
    <t>文章初中</t>
  </si>
  <si>
    <t>磨墩路K0.445隐患路段</t>
  </si>
  <si>
    <t>磨墩路</t>
  </si>
  <si>
    <t>CS60340881</t>
  </si>
  <si>
    <t>积于庵</t>
  </si>
  <si>
    <t>先进路K0.575隐患路段</t>
  </si>
  <si>
    <t>CS89340881</t>
  </si>
  <si>
    <t>跃进路K0.248隐患路段</t>
  </si>
  <si>
    <t>CS12340881</t>
  </si>
  <si>
    <t>周庄二路K0.252隐患路段</t>
  </si>
  <si>
    <t>CS96340881</t>
  </si>
  <si>
    <t>周庄南</t>
  </si>
  <si>
    <t>胜境路K2.326隐患路段</t>
  </si>
  <si>
    <t>庙咀一路K0.188隐患路段</t>
  </si>
  <si>
    <t>庙咀一路</t>
  </si>
  <si>
    <t>CS21340881</t>
  </si>
  <si>
    <t>庙咀东</t>
  </si>
  <si>
    <t>庙咀西</t>
  </si>
  <si>
    <t>马湾路K0.03隐患路段</t>
  </si>
  <si>
    <t>马湾路</t>
  </si>
  <si>
    <t>CR93340881</t>
  </si>
  <si>
    <t>马长胜户</t>
  </si>
  <si>
    <t>马长青户</t>
  </si>
  <si>
    <t>丁屋路K0.179隐患路段</t>
  </si>
  <si>
    <t>丁屋路</t>
  </si>
  <si>
    <t>CS36340881</t>
  </si>
  <si>
    <t>丁屋西</t>
  </si>
  <si>
    <t>丁屋中</t>
  </si>
  <si>
    <t>周圩路K0.053隐患路段</t>
  </si>
  <si>
    <t>周圩路</t>
  </si>
  <si>
    <t>CS33340881</t>
  </si>
  <si>
    <t>周圩</t>
  </si>
  <si>
    <t>王窑路K0.27隐患路段</t>
  </si>
  <si>
    <t>王窑路</t>
  </si>
  <si>
    <t>CS92340881</t>
  </si>
  <si>
    <t>王窑组</t>
  </si>
  <si>
    <t>胜境路K0.4隐患路段</t>
  </si>
  <si>
    <t>吴山路K0.146隐患路段</t>
  </si>
  <si>
    <t>吴山路</t>
  </si>
  <si>
    <t>CS11340881</t>
  </si>
  <si>
    <t>环湖西路</t>
  </si>
  <si>
    <t>吴山组</t>
  </si>
  <si>
    <t>墩塘路K0.034隐患路段</t>
  </si>
  <si>
    <t>CS55340881</t>
  </si>
  <si>
    <t>中田路K0.212隐患路段</t>
  </si>
  <si>
    <t>中田路</t>
  </si>
  <si>
    <t>CS45340881</t>
  </si>
  <si>
    <t>童庄</t>
  </si>
  <si>
    <t>中田</t>
  </si>
  <si>
    <t>小圩路K0.056隐患路段</t>
  </si>
  <si>
    <t>CS51340881</t>
  </si>
  <si>
    <t>齐屋组</t>
  </si>
  <si>
    <t>大树棵路支路1K0.065隐患路段</t>
  </si>
  <si>
    <t>大树棵路支路1</t>
  </si>
  <si>
    <t>CT07340881</t>
  </si>
  <si>
    <t>西项河路K0.083隐患路段</t>
  </si>
  <si>
    <t>西项河路</t>
  </si>
  <si>
    <t>CS69340881</t>
  </si>
  <si>
    <t>西项河北</t>
  </si>
  <si>
    <t>西项河南</t>
  </si>
  <si>
    <t>嬉子湖镇</t>
  </si>
  <si>
    <t>周庄路K0.529隐患路段</t>
  </si>
  <si>
    <t>CV66340881</t>
  </si>
  <si>
    <t>大井庄路K0.248隐患路段</t>
  </si>
  <si>
    <t>大井庄路</t>
  </si>
  <si>
    <t>CW42340881</t>
  </si>
  <si>
    <t>夏女路</t>
  </si>
  <si>
    <t>终点大井庄</t>
  </si>
  <si>
    <t>学庄路K0.643隐患路段</t>
  </si>
  <si>
    <t>学庄路</t>
  </si>
  <si>
    <t>CV45340881</t>
  </si>
  <si>
    <t>学庄</t>
  </si>
  <si>
    <t>终点污水处理厂</t>
  </si>
  <si>
    <t>于咀路K1.685隐患路段</t>
  </si>
  <si>
    <t>于咀路</t>
  </si>
  <si>
    <t>CV89340881</t>
  </si>
  <si>
    <t>终点于咀</t>
  </si>
  <si>
    <t>嬉湖路K0.566隐患路段</t>
  </si>
  <si>
    <t>嬉湖路</t>
  </si>
  <si>
    <t>CW07340881</t>
  </si>
  <si>
    <t>刘文乔</t>
  </si>
  <si>
    <t>终点嬉湖</t>
  </si>
  <si>
    <t>潘龙湾路K1.155隐患路段</t>
  </si>
  <si>
    <t>潘龙湾路</t>
  </si>
  <si>
    <t>CX01340881</t>
  </si>
  <si>
    <t>停车场</t>
  </si>
  <si>
    <t>终点古民居</t>
  </si>
  <si>
    <t>风响赛K2.378隐患路段</t>
  </si>
  <si>
    <t>风响赛</t>
  </si>
  <si>
    <t>CW67340881</t>
  </si>
  <si>
    <t>终点老屋屋</t>
  </si>
  <si>
    <t>学中路K0.239隐患路段</t>
  </si>
  <si>
    <t>学中路</t>
  </si>
  <si>
    <t>CV43340881</t>
  </si>
  <si>
    <t>终点学庄</t>
  </si>
  <si>
    <t>红旗路K0.515隐患路段</t>
  </si>
  <si>
    <t>CV33340881</t>
  </si>
  <si>
    <t>公红旗</t>
  </si>
  <si>
    <t>终点西河圩</t>
  </si>
  <si>
    <t>双长路K0.562隐患路段</t>
  </si>
  <si>
    <t>双长路</t>
  </si>
  <si>
    <t>CV80340881</t>
  </si>
  <si>
    <t>双店</t>
  </si>
  <si>
    <t>终点长咀</t>
  </si>
  <si>
    <t>潘庄路K0.881隐患路段</t>
  </si>
  <si>
    <t>CW09340881</t>
  </si>
  <si>
    <t>朱塘村安置点</t>
  </si>
  <si>
    <t>终点潘庄</t>
  </si>
  <si>
    <t>郭庄路K0.252隐患路段</t>
  </si>
  <si>
    <t>郭庄路</t>
  </si>
  <si>
    <t>CW23340881</t>
  </si>
  <si>
    <t>东街</t>
  </si>
  <si>
    <t>立新路K0.169隐患路段</t>
  </si>
  <si>
    <t>CW68340881</t>
  </si>
  <si>
    <t>张卫</t>
  </si>
  <si>
    <t>终点张国来</t>
  </si>
  <si>
    <t>南咀路K1.334隐患路段</t>
  </si>
  <si>
    <t>南咀路</t>
  </si>
  <si>
    <t>CV98340881</t>
  </si>
  <si>
    <t>长江家具</t>
  </si>
  <si>
    <t>终点南咀</t>
  </si>
  <si>
    <t>小井庄路K0.676隐患路段</t>
  </si>
  <si>
    <t>小井庄路</t>
  </si>
  <si>
    <t>CW41340881</t>
  </si>
  <si>
    <t>小井庄</t>
  </si>
  <si>
    <t>终点汪家店</t>
  </si>
  <si>
    <t>张店路K1.033隐患路段</t>
  </si>
  <si>
    <t>张店路</t>
  </si>
  <si>
    <t>CV54340881</t>
  </si>
  <si>
    <t>张店</t>
  </si>
  <si>
    <t>苏咀</t>
  </si>
  <si>
    <t>珠成路K0.423隐患路段</t>
  </si>
  <si>
    <t>珠成路</t>
  </si>
  <si>
    <t>CV30340881</t>
  </si>
  <si>
    <t>高桥</t>
  </si>
  <si>
    <t>终点小杨庄</t>
  </si>
  <si>
    <t>红旗路K0.872隐患路段</t>
  </si>
  <si>
    <t>富庄路K0.478隐患路段</t>
  </si>
  <si>
    <t>富庄路</t>
  </si>
  <si>
    <t>CV39340881</t>
  </si>
  <si>
    <t>孙庄</t>
  </si>
  <si>
    <t>终点富庄</t>
  </si>
  <si>
    <t>红星路K0.106隐患路段</t>
  </si>
  <si>
    <t>CW88340881</t>
  </si>
  <si>
    <t>海鸣商店</t>
  </si>
  <si>
    <t>终点吴坂</t>
  </si>
  <si>
    <t>张店路K2.12隐患路段</t>
  </si>
  <si>
    <t>东前路K0.383隐患路段</t>
  </si>
  <si>
    <t>东前路</t>
  </si>
  <si>
    <t>CV48340881</t>
  </si>
  <si>
    <t>终点车站小店</t>
  </si>
  <si>
    <t>周老屋路K0.555隐患路段</t>
  </si>
  <si>
    <t>CW47340881</t>
  </si>
  <si>
    <t>松塔</t>
  </si>
  <si>
    <t>终点方咀</t>
  </si>
  <si>
    <t>前汪路K0.492隐患路段</t>
  </si>
  <si>
    <t>前汪路</t>
  </si>
  <si>
    <t>CV40340881</t>
  </si>
  <si>
    <t>黄家房</t>
  </si>
  <si>
    <t>终点前湾大塘</t>
  </si>
  <si>
    <t>潘庄路K0.339隐患路段</t>
  </si>
  <si>
    <t>双榆路K3.695隐患路段</t>
  </si>
  <si>
    <t>双榆路</t>
  </si>
  <si>
    <t>CV79340881</t>
  </si>
  <si>
    <t>松山酒店</t>
  </si>
  <si>
    <t>终点秀水人家</t>
  </si>
  <si>
    <t>学中路K0.604隐患路段</t>
  </si>
  <si>
    <t>王庄路K0.722隐患路段</t>
  </si>
  <si>
    <t>CW02340881</t>
  </si>
  <si>
    <t>食品站</t>
  </si>
  <si>
    <t>终点王庄</t>
  </si>
  <si>
    <t>北岔路K0.212隐患路段</t>
  </si>
  <si>
    <t>北岔路</t>
  </si>
  <si>
    <t>CX05340881</t>
  </si>
  <si>
    <t>平塘</t>
  </si>
  <si>
    <t>终点北岔</t>
  </si>
  <si>
    <t>储瓦屋路K0.474隐患路段</t>
  </si>
  <si>
    <t>储瓦屋路</t>
  </si>
  <si>
    <t>CW03340881</t>
  </si>
  <si>
    <t>终点储瓦屋</t>
  </si>
  <si>
    <t>郑庄路K0.367隐患路段</t>
  </si>
  <si>
    <t>郑庄路</t>
  </si>
  <si>
    <t>CV73340881</t>
  </si>
  <si>
    <t>上大屋</t>
  </si>
  <si>
    <t>终点郑庄</t>
  </si>
  <si>
    <t>桃树路K1.026隐患路段</t>
  </si>
  <si>
    <t>桃树路</t>
  </si>
  <si>
    <t>CW66340881</t>
  </si>
  <si>
    <t>终点人家</t>
  </si>
  <si>
    <t>新渡镇</t>
  </si>
  <si>
    <t>余庄路K0.205隐患路段</t>
  </si>
  <si>
    <t>CE66340881</t>
  </si>
  <si>
    <t>杨组路支路K0.222隐患路段</t>
  </si>
  <si>
    <t>杨组路支路</t>
  </si>
  <si>
    <t>CF91340881</t>
  </si>
  <si>
    <t>杨组</t>
  </si>
  <si>
    <t>泥祠路K0.669隐患路段</t>
  </si>
  <si>
    <t>泥祠路</t>
  </si>
  <si>
    <t>CF02340881</t>
  </si>
  <si>
    <t>泥塘</t>
  </si>
  <si>
    <t>枫树</t>
  </si>
  <si>
    <t>曹瓦路K0.334隐患路段</t>
  </si>
  <si>
    <t>CF16340881</t>
  </si>
  <si>
    <t>连庄组</t>
  </si>
  <si>
    <t>高圩路K0.628隐患路段</t>
  </si>
  <si>
    <t>高圩路</t>
  </si>
  <si>
    <t>CE81340881</t>
  </si>
  <si>
    <t>学校路口</t>
  </si>
  <si>
    <t>曹庄路K0.0隐患路段</t>
  </si>
  <si>
    <t>CG02340881</t>
  </si>
  <si>
    <t>汪坂</t>
  </si>
  <si>
    <t>汪圩路K0.454隐患路段</t>
  </si>
  <si>
    <t>汪圩路</t>
  </si>
  <si>
    <t>CF51340881</t>
  </si>
  <si>
    <t>汪圩组</t>
  </si>
  <si>
    <t>毕庄路K0.286隐患路段</t>
  </si>
  <si>
    <t>毕庄路</t>
  </si>
  <si>
    <t>CF63340881</t>
  </si>
  <si>
    <t>筹仓小学</t>
  </si>
  <si>
    <t>洪湾组</t>
  </si>
  <si>
    <t>团跃路K0.866隐患路段</t>
  </si>
  <si>
    <t>团跃路</t>
  </si>
  <si>
    <t>CD84340881</t>
  </si>
  <si>
    <t>团结南</t>
  </si>
  <si>
    <t>汪坂路K0.033隐患路段</t>
  </si>
  <si>
    <t>汪坂路</t>
  </si>
  <si>
    <t>CG01340881</t>
  </si>
  <si>
    <t>湖大塘</t>
  </si>
  <si>
    <t>相南水库</t>
  </si>
  <si>
    <t>胡屋路K0.312隐患路段</t>
  </si>
  <si>
    <t>CF83340881</t>
  </si>
  <si>
    <t>胡屋组</t>
  </si>
  <si>
    <t>程新屋组</t>
  </si>
  <si>
    <t>松墩路K0.38隐患路段</t>
  </si>
  <si>
    <t>松墩路</t>
  </si>
  <si>
    <t>CE80340881</t>
  </si>
  <si>
    <t>王高峰户</t>
  </si>
  <si>
    <t>邱吉民户</t>
  </si>
  <si>
    <t>枫大路K0.226隐患路段</t>
  </si>
  <si>
    <t>枫大路</t>
  </si>
  <si>
    <t>CF03340881</t>
  </si>
  <si>
    <t>中心村庄路K0.813隐患路段</t>
  </si>
  <si>
    <t>中心村庄路</t>
  </si>
  <si>
    <t>CF07340881</t>
  </si>
  <si>
    <t>长虹</t>
  </si>
  <si>
    <t>公孔路K1.164隐患路段</t>
  </si>
  <si>
    <t>公孔路</t>
  </si>
  <si>
    <t>CF01340881</t>
  </si>
  <si>
    <t>孔岭</t>
  </si>
  <si>
    <t>上马至七河路K1.368隐患路段</t>
  </si>
  <si>
    <t>上马至七河路</t>
  </si>
  <si>
    <t>CE63340881</t>
  </si>
  <si>
    <t>上马</t>
  </si>
  <si>
    <t>七河</t>
  </si>
  <si>
    <t>红潘路K0.209隐患路段</t>
  </si>
  <si>
    <t>红潘路</t>
  </si>
  <si>
    <t>CF08340881</t>
  </si>
  <si>
    <t>九重村部</t>
  </si>
  <si>
    <t>潘屋</t>
  </si>
  <si>
    <t>冯庄路K0.493隐患路段</t>
  </si>
  <si>
    <t>冯庄路</t>
  </si>
  <si>
    <t>CF09340881</t>
  </si>
  <si>
    <t>冯庄组</t>
  </si>
  <si>
    <t>文刘路K0.353隐患路段</t>
  </si>
  <si>
    <t>文刘路</t>
  </si>
  <si>
    <t>CF44340881</t>
  </si>
  <si>
    <t>刘壕</t>
  </si>
  <si>
    <t>文塘</t>
  </si>
  <si>
    <t>袁老至八字沟路K2.309隐患路段</t>
  </si>
  <si>
    <t>袁老至八字沟路</t>
  </si>
  <si>
    <t>CD91340881</t>
  </si>
  <si>
    <t>袁老</t>
  </si>
  <si>
    <t>八字沟</t>
  </si>
  <si>
    <t>汪庄路K0.596隐患路段</t>
  </si>
  <si>
    <t>CG05340881</t>
  </si>
  <si>
    <t>新童路K0.258隐患路段</t>
  </si>
  <si>
    <t>新童路</t>
  </si>
  <si>
    <t>CD88340881</t>
  </si>
  <si>
    <t>古埂</t>
  </si>
  <si>
    <t>童新路</t>
  </si>
  <si>
    <t>少岭至大墩路K0.399隐患路段</t>
  </si>
  <si>
    <t>少岭至大墩路</t>
  </si>
  <si>
    <t>CE27340881</t>
  </si>
  <si>
    <t>少岭</t>
  </si>
  <si>
    <t>汪冲组</t>
  </si>
  <si>
    <t>程壕路K0.058隐患路段</t>
  </si>
  <si>
    <t>程壕路</t>
  </si>
  <si>
    <t>CF45340881</t>
  </si>
  <si>
    <t>上壕</t>
  </si>
  <si>
    <t>下壕</t>
  </si>
  <si>
    <t>院墙大道路K1.154隐患路段</t>
  </si>
  <si>
    <t>院墙大道路</t>
  </si>
  <si>
    <t>CF19340881</t>
  </si>
  <si>
    <t>大湾组</t>
  </si>
  <si>
    <t>竹园路K0.239隐患路段</t>
  </si>
  <si>
    <t>CS94340881</t>
  </si>
  <si>
    <t>官桥</t>
  </si>
  <si>
    <t>柏湾路K1.051隐患路段</t>
  </si>
  <si>
    <t>柏湾路</t>
  </si>
  <si>
    <t>CD83340881</t>
  </si>
  <si>
    <t>柏年河</t>
  </si>
  <si>
    <t>李壕路K0.072隐患路段</t>
  </si>
  <si>
    <t>李壕路</t>
  </si>
  <si>
    <t>CE25340881</t>
  </si>
  <si>
    <t>胡壕</t>
  </si>
  <si>
    <t>李壕</t>
  </si>
  <si>
    <t>横店路支路K0.174隐患路段</t>
  </si>
  <si>
    <t>横店路支路</t>
  </si>
  <si>
    <t>CD82340881</t>
  </si>
  <si>
    <t>横店组</t>
  </si>
  <si>
    <t>永安</t>
  </si>
  <si>
    <t>曹店至杨屋路K0.054隐患路段</t>
  </si>
  <si>
    <t>曹店至杨屋路</t>
  </si>
  <si>
    <t>CD93340881</t>
  </si>
  <si>
    <t>曹店</t>
  </si>
  <si>
    <t>杨屋</t>
  </si>
  <si>
    <t>双塘至江店K0.07隐患路段</t>
  </si>
  <si>
    <t>双塘至江店</t>
  </si>
  <si>
    <t>CE35340881</t>
  </si>
  <si>
    <t>江店组</t>
  </si>
  <si>
    <t>文公路K0.366隐患路段</t>
  </si>
  <si>
    <t>文公路</t>
  </si>
  <si>
    <t>CE37340881</t>
  </si>
  <si>
    <t>文公组</t>
  </si>
  <si>
    <t>中塘组</t>
  </si>
  <si>
    <t>雷墩路K2.63隐患路段</t>
  </si>
  <si>
    <t>雷墩路</t>
  </si>
  <si>
    <t>CE26340881</t>
  </si>
  <si>
    <t>大塥组</t>
  </si>
  <si>
    <t>香山路口</t>
  </si>
  <si>
    <t>彭家塝路K0.63隐患路段</t>
  </si>
  <si>
    <t>彭家塝路</t>
  </si>
  <si>
    <t>CE76340881</t>
  </si>
  <si>
    <t>下坂路口</t>
  </si>
  <si>
    <t>上坂朝阳交界路口</t>
  </si>
  <si>
    <t>祝桥至大院K0.163隐患路段</t>
  </si>
  <si>
    <t>祝桥至大院</t>
  </si>
  <si>
    <t>CE39340881</t>
  </si>
  <si>
    <t>祝桥</t>
  </si>
  <si>
    <t>竹代路K1.385隐患路段</t>
  </si>
  <si>
    <t>竹代路</t>
  </si>
  <si>
    <t>CF39340881</t>
  </si>
  <si>
    <t>竹塘</t>
  </si>
  <si>
    <t>代胜</t>
  </si>
  <si>
    <t>中圩路K0.435隐患路段</t>
  </si>
  <si>
    <t>中圩路</t>
  </si>
  <si>
    <t>CF58340881</t>
  </si>
  <si>
    <t>中圩组</t>
  </si>
  <si>
    <t>庵头</t>
  </si>
  <si>
    <t>黄坂至高程路K0.52隐患路段</t>
  </si>
  <si>
    <t>黄坂至高程路</t>
  </si>
  <si>
    <t>CE33340881</t>
  </si>
  <si>
    <t>黄坂组</t>
  </si>
  <si>
    <t>高陈组</t>
  </si>
  <si>
    <t>三湾路K0.604隐患路段</t>
  </si>
  <si>
    <t>三湾路</t>
  </si>
  <si>
    <t>CF97340881</t>
  </si>
  <si>
    <t>三会闸</t>
  </si>
  <si>
    <t>丰屋</t>
  </si>
  <si>
    <t>牛车大路K1.509隐患路段</t>
  </si>
  <si>
    <t>牛车大路</t>
  </si>
  <si>
    <t>CF80340881</t>
  </si>
  <si>
    <t>单桥组</t>
  </si>
  <si>
    <t>中圩路K0.9隐患路段</t>
  </si>
  <si>
    <t>湾闸路K0.406隐患路段</t>
  </si>
  <si>
    <t>湾闸路</t>
  </si>
  <si>
    <t>CE59340881</t>
  </si>
  <si>
    <t>郑塥路K0.157隐患路段</t>
  </si>
  <si>
    <t>郑塥路</t>
  </si>
  <si>
    <t>CF53340881</t>
  </si>
  <si>
    <t>郑塥组</t>
  </si>
  <si>
    <t>圩埂路K0.133隐患路段</t>
  </si>
  <si>
    <t>圩埂路</t>
  </si>
  <si>
    <t>CD95340881</t>
  </si>
  <si>
    <t>圩埂组</t>
  </si>
  <si>
    <t>向上路K0.271隐患路段</t>
  </si>
  <si>
    <t>向上路</t>
  </si>
  <si>
    <t>CE09340881</t>
  </si>
  <si>
    <t>大庙组</t>
  </si>
  <si>
    <t>向上组</t>
  </si>
  <si>
    <t>徐圩路K0.204隐患路段</t>
  </si>
  <si>
    <t>徐圩路</t>
  </si>
  <si>
    <t>CF57340881</t>
  </si>
  <si>
    <t>小店铺</t>
  </si>
  <si>
    <t>徐圩组</t>
  </si>
  <si>
    <t>沙云路K0.713隐患路段</t>
  </si>
  <si>
    <t>沙云路</t>
  </si>
  <si>
    <t>CD86340881</t>
  </si>
  <si>
    <t>和平路K1.005隐患路段</t>
  </si>
  <si>
    <t>CE42340881</t>
  </si>
  <si>
    <t>安庄路K0.051隐患路段</t>
  </si>
  <si>
    <t>CF06340881</t>
  </si>
  <si>
    <t>姚坂村部</t>
  </si>
  <si>
    <t>新联路K0.47隐患路段</t>
  </si>
  <si>
    <t>新联路</t>
  </si>
  <si>
    <t>CF27340881</t>
  </si>
  <si>
    <t>长墩组</t>
  </si>
  <si>
    <t>沙埂组</t>
  </si>
  <si>
    <t>杨桥路K0.121隐患路段</t>
  </si>
  <si>
    <t>杨桥路</t>
  </si>
  <si>
    <t>CE44340881</t>
  </si>
  <si>
    <t>柏年村村部</t>
  </si>
  <si>
    <t>杨桥组</t>
  </si>
  <si>
    <t>张湾路K0.382隐患路段</t>
  </si>
  <si>
    <t>张湾路</t>
  </si>
  <si>
    <t>CE11340881</t>
  </si>
  <si>
    <t>张湾路口</t>
  </si>
  <si>
    <t>徐祠至李庄路K0.704隐患路段</t>
  </si>
  <si>
    <t>徐祠至李庄路</t>
  </si>
  <si>
    <t>CF56340881</t>
  </si>
  <si>
    <t>徐祠组</t>
  </si>
  <si>
    <t>李庄组</t>
  </si>
  <si>
    <t>舒老至村部K0.05隐患路段</t>
  </si>
  <si>
    <t>舒老至村部</t>
  </si>
  <si>
    <t>CE64340881</t>
  </si>
  <si>
    <t>舒老组</t>
  </si>
  <si>
    <t>江圩路K0.38隐患路段</t>
  </si>
  <si>
    <t>江圩路</t>
  </si>
  <si>
    <t>CE52340881</t>
  </si>
  <si>
    <t>大路埂</t>
  </si>
  <si>
    <t>江圩组</t>
  </si>
  <si>
    <t>永久路K0.952隐患路段</t>
  </si>
  <si>
    <t>永久路</t>
  </si>
  <si>
    <t>CE85340881</t>
  </si>
  <si>
    <t>大观塘</t>
  </si>
  <si>
    <t>童庄组</t>
  </si>
  <si>
    <t>叶庄路K0.463隐患路段</t>
  </si>
  <si>
    <t>CF13340881</t>
  </si>
  <si>
    <t>桂梁路K0.461隐患路段</t>
  </si>
  <si>
    <t>桂梁路</t>
  </si>
  <si>
    <t>CF64340881</t>
  </si>
  <si>
    <t>桂庄组</t>
  </si>
  <si>
    <t>梁壕组</t>
  </si>
  <si>
    <t>村部路K0.252隐患路段</t>
  </si>
  <si>
    <t>CE17340881</t>
  </si>
  <si>
    <t>中心大路</t>
  </si>
  <si>
    <t>上湾路K0.626隐患路段</t>
  </si>
  <si>
    <t>CE28340881</t>
  </si>
  <si>
    <t>圣宽路</t>
  </si>
  <si>
    <t>柏年河大堤</t>
  </si>
  <si>
    <t>桥塥路K0.412隐患路段</t>
  </si>
  <si>
    <t>桥塥路</t>
  </si>
  <si>
    <t>CE89340881</t>
  </si>
  <si>
    <t>高速路口</t>
  </si>
  <si>
    <t>小塥组</t>
  </si>
  <si>
    <t>川塘路K0.472隐患路段</t>
  </si>
  <si>
    <t>川塘路</t>
  </si>
  <si>
    <t>CF32340881</t>
  </si>
  <si>
    <t>方瓦组</t>
  </si>
  <si>
    <t>黄墩路K0.726隐患路段</t>
  </si>
  <si>
    <t>CE18340881</t>
  </si>
  <si>
    <t>大塥路K1.684隐患路段</t>
  </si>
  <si>
    <t>大塥路</t>
  </si>
  <si>
    <t>CF12340881</t>
  </si>
  <si>
    <t>胜圩村部</t>
  </si>
  <si>
    <t>小圩路K0.068隐患路段</t>
  </si>
  <si>
    <t>CF74340881</t>
  </si>
  <si>
    <t>毛沿组</t>
  </si>
  <si>
    <t>洪庄路K0.314隐患路段</t>
  </si>
  <si>
    <t>CF21340881</t>
  </si>
  <si>
    <t>章庄组</t>
  </si>
  <si>
    <t>袁老至八字沟路K1.376隐患路段</t>
  </si>
  <si>
    <t>曹楼路K0.227隐患路段</t>
  </si>
  <si>
    <t>曹楼路</t>
  </si>
  <si>
    <t>CE94340881</t>
  </si>
  <si>
    <t>曹楼组</t>
  </si>
  <si>
    <t>邱寨路K1.144隐患路段</t>
  </si>
  <si>
    <t>邱寨路</t>
  </si>
  <si>
    <t>CE75340881</t>
  </si>
  <si>
    <t>下寨路口</t>
  </si>
  <si>
    <t>新生路口</t>
  </si>
  <si>
    <t>高湾路K0.348隐患路段</t>
  </si>
  <si>
    <t>高湾路</t>
  </si>
  <si>
    <t>CE45340881</t>
  </si>
  <si>
    <t>高湾组</t>
  </si>
  <si>
    <t>罗圩组</t>
  </si>
  <si>
    <t>南河堤路K2.855隐患路段</t>
  </si>
  <si>
    <t>南河堤路</t>
  </si>
  <si>
    <t>CE15340881</t>
  </si>
  <si>
    <t>胡壕组</t>
  </si>
  <si>
    <t>上圩</t>
  </si>
  <si>
    <t>姚孔路K2.014隐患路段</t>
  </si>
  <si>
    <t>姚孔路</t>
  </si>
  <si>
    <t>CE99340881</t>
  </si>
  <si>
    <t>姚坂</t>
  </si>
  <si>
    <t>方楼</t>
  </si>
  <si>
    <t>管毕路K0.575隐患路段</t>
  </si>
  <si>
    <t>管毕路</t>
  </si>
  <si>
    <t>CE50340881</t>
  </si>
  <si>
    <t>管圩组</t>
  </si>
  <si>
    <t>毕庄</t>
  </si>
  <si>
    <t>杨屋路K0.535隐患路段</t>
  </si>
  <si>
    <t>CF55340881</t>
  </si>
  <si>
    <t>龙塘道班</t>
  </si>
  <si>
    <t>杨庄组</t>
  </si>
  <si>
    <t>小湾路K0.186隐患路段</t>
  </si>
  <si>
    <t>小湾路</t>
  </si>
  <si>
    <t>CD85340881</t>
  </si>
  <si>
    <t>小湾组</t>
  </si>
  <si>
    <t>程屋至徐庄路K0.118隐患路段</t>
  </si>
  <si>
    <t>程屋至徐庄路</t>
  </si>
  <si>
    <t>CF11340881</t>
  </si>
  <si>
    <t>程屋组</t>
  </si>
  <si>
    <t>徐屋组</t>
  </si>
  <si>
    <t>桂庄路K0.193隐患路段</t>
  </si>
  <si>
    <t>桂庄路</t>
  </si>
  <si>
    <t>CF60340881</t>
  </si>
  <si>
    <t>曹店至杨屋路K1.102隐患路段</t>
  </si>
  <si>
    <t>孙湾路K0.261隐患路段</t>
  </si>
  <si>
    <t>孙湾路</t>
  </si>
  <si>
    <t>CG04340881</t>
  </si>
  <si>
    <t>乐寿</t>
  </si>
  <si>
    <t>孙湾</t>
  </si>
  <si>
    <t>良庄路K0.042隐患路段</t>
  </si>
  <si>
    <t>良庄路</t>
  </si>
  <si>
    <t>CE96340881</t>
  </si>
  <si>
    <t>良庄</t>
  </si>
  <si>
    <t>枫大路K0.785隐患路段</t>
  </si>
  <si>
    <t>程老路K0.631隐患路段</t>
  </si>
  <si>
    <t>CF14340881</t>
  </si>
  <si>
    <t>程老组</t>
  </si>
  <si>
    <t>胜塘小学</t>
  </si>
  <si>
    <t>新城村大路K0.604隐患路段</t>
  </si>
  <si>
    <t>新城村大路</t>
  </si>
  <si>
    <t>CF76340881</t>
  </si>
  <si>
    <t>季庄组</t>
  </si>
  <si>
    <t>山河</t>
  </si>
  <si>
    <t>云水小店路K0.447隐患路段</t>
  </si>
  <si>
    <t>云水小店路</t>
  </si>
  <si>
    <t>CE55340881</t>
  </si>
  <si>
    <t>小店组</t>
  </si>
  <si>
    <t>张仓组</t>
  </si>
  <si>
    <t>孔金路K0.082隐患路段</t>
  </si>
  <si>
    <t>孔金路</t>
  </si>
  <si>
    <t>CF17340881</t>
  </si>
  <si>
    <t>陈家坟至对面山K0.627隐患路段</t>
  </si>
  <si>
    <t>陈家坟至对面山</t>
  </si>
  <si>
    <t>CE91340881</t>
  </si>
  <si>
    <t>陈家坟</t>
  </si>
  <si>
    <t>对面山</t>
  </si>
  <si>
    <t>童新路1K0.389隐患路段</t>
  </si>
  <si>
    <t>童新路1</t>
  </si>
  <si>
    <t>CD89340881</t>
  </si>
  <si>
    <t>大塥</t>
  </si>
  <si>
    <t>雷墩路K1.65隐患路段</t>
  </si>
  <si>
    <t>杨祠路K0.132隐患路段</t>
  </si>
  <si>
    <t>杨祠路</t>
  </si>
  <si>
    <t>CE72340881</t>
  </si>
  <si>
    <t>杨祠组</t>
  </si>
  <si>
    <t>和平至中塘K0.082隐患路段</t>
  </si>
  <si>
    <t>和平至中塘</t>
  </si>
  <si>
    <t>CE90340881</t>
  </si>
  <si>
    <t>东庄路K0.874隐患路段</t>
  </si>
  <si>
    <t>CF36340881</t>
  </si>
  <si>
    <t>程闸</t>
  </si>
  <si>
    <t>土桥村委会</t>
  </si>
  <si>
    <t>团结路K0.115隐患路段</t>
  </si>
  <si>
    <t>CF24340881</t>
  </si>
  <si>
    <t>中心村庄</t>
  </si>
  <si>
    <t>文程路K1.226隐患路段</t>
  </si>
  <si>
    <t>文程路</t>
  </si>
  <si>
    <t>CF05340881</t>
  </si>
  <si>
    <t>程屋</t>
  </si>
  <si>
    <t>程塘</t>
  </si>
  <si>
    <t>公墓至九重K0.578隐患路段</t>
  </si>
  <si>
    <t>公墓至九重</t>
  </si>
  <si>
    <t>CE57340881</t>
  </si>
  <si>
    <t>陈家</t>
  </si>
  <si>
    <t>汪村路K0.239隐患路段</t>
  </si>
  <si>
    <t>汪村路</t>
  </si>
  <si>
    <t>CE83340881</t>
  </si>
  <si>
    <t>汪村组</t>
  </si>
  <si>
    <t>东一路K2.099隐患路段</t>
  </si>
  <si>
    <t>东一路</t>
  </si>
  <si>
    <t>CF31340881</t>
  </si>
  <si>
    <t>樊老组</t>
  </si>
  <si>
    <t>南河堤路K2.019隐患路段</t>
  </si>
  <si>
    <t>赵圩路K0.694隐患路段</t>
  </si>
  <si>
    <t>赵圩路</t>
  </si>
  <si>
    <t>CE04340881</t>
  </si>
  <si>
    <t>赵圩组</t>
  </si>
  <si>
    <t>毛青路</t>
  </si>
  <si>
    <t>新屋路K0.658隐患路段</t>
  </si>
  <si>
    <t>CE29340881</t>
  </si>
  <si>
    <t>圣宽</t>
  </si>
  <si>
    <t>甘湾路K0.654隐患路段</t>
  </si>
  <si>
    <t>甘湾路</t>
  </si>
  <si>
    <t>CE14340881</t>
  </si>
  <si>
    <t>沙场</t>
  </si>
  <si>
    <t>老窑路K0.446隐患路段</t>
  </si>
  <si>
    <t>老窑路</t>
  </si>
  <si>
    <t>CE40340881</t>
  </si>
  <si>
    <t>老窑</t>
  </si>
  <si>
    <t>蒋屋组</t>
  </si>
  <si>
    <t>薛墩路K0.112隐患路段</t>
  </si>
  <si>
    <t>薛墩路</t>
  </si>
  <si>
    <t>CF35340881</t>
  </si>
  <si>
    <t>杨店路交叉口</t>
  </si>
  <si>
    <t>姚章义户</t>
  </si>
  <si>
    <t>毕庄路K4.028隐患路段</t>
  </si>
  <si>
    <t>中心大道路K0.967隐患路段</t>
  </si>
  <si>
    <t>中心大道路</t>
  </si>
  <si>
    <t>CE62340881</t>
  </si>
  <si>
    <t>三友组</t>
  </si>
  <si>
    <t>铁路桥</t>
  </si>
  <si>
    <t>鲟鱼镇</t>
  </si>
  <si>
    <t>鲟鱼一路K0.099隐患路段</t>
  </si>
  <si>
    <t>鲟鱼一路</t>
  </si>
  <si>
    <t>CI40340881</t>
  </si>
  <si>
    <t>镇政府</t>
  </si>
  <si>
    <t>殷玉生户</t>
  </si>
  <si>
    <t>鲟鱼咀路K0.562隐患路段</t>
  </si>
  <si>
    <t>鲟鱼咀路</t>
  </si>
  <si>
    <t>CI43340881</t>
  </si>
  <si>
    <t>鲟鱼咀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</si>
</sst>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.00;[Red]0.00"/>
    <numFmt numFmtId="178" formatCode="0.0_ "/>
    <numFmt numFmtId="179" formatCode="0.0;[Red]0.0"/>
    <numFmt numFmtId="180" formatCode="0;[Red]0"/>
    <numFmt numFmtId="181" formatCode="0.00_ "/>
    <numFmt numFmtId="182" formatCode="0.000_ "/>
    <numFmt numFmtId="183" formatCode="0_ "/>
    <numFmt numFmtId="184" formatCode="0_);[Red]\(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24"/>
      <color indexed="8"/>
      <name val="宋体"/>
      <charset val="134"/>
    </font>
    <font>
      <b/>
      <sz val="8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0" borderId="0"/>
    <xf numFmtId="0" fontId="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7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126" applyFont="1" applyFill="1" applyAlignment="1">
      <alignment horizontal="left" vertical="center"/>
    </xf>
    <xf numFmtId="0" fontId="4" fillId="0" borderId="1" xfId="126" applyFont="1" applyFill="1" applyBorder="1" applyAlignment="1">
      <alignment horizontal="center" vertical="center"/>
    </xf>
    <xf numFmtId="0" fontId="5" fillId="0" borderId="2" xfId="126" applyFont="1" applyFill="1" applyBorder="1" applyAlignment="1">
      <alignment horizontal="center" vertical="center" wrapText="1"/>
    </xf>
    <xf numFmtId="176" fontId="5" fillId="0" borderId="2" xfId="126" applyNumberFormat="1" applyFont="1" applyFill="1" applyBorder="1" applyAlignment="1">
      <alignment horizontal="center" vertical="center"/>
    </xf>
    <xf numFmtId="49" fontId="6" fillId="0" borderId="2" xfId="126" applyNumberFormat="1" applyFont="1" applyFill="1" applyBorder="1" applyAlignment="1">
      <alignment horizontal="center" vertical="center" wrapText="1"/>
    </xf>
    <xf numFmtId="0" fontId="6" fillId="0" borderId="2" xfId="126" applyNumberFormat="1" applyFont="1" applyFill="1" applyBorder="1" applyAlignment="1">
      <alignment horizontal="center" vertical="center" wrapText="1"/>
    </xf>
    <xf numFmtId="49" fontId="3" fillId="0" borderId="2" xfId="126" applyNumberFormat="1" applyFont="1" applyFill="1" applyBorder="1" applyAlignment="1">
      <alignment horizontal="center" vertical="center" wrapText="1"/>
    </xf>
    <xf numFmtId="0" fontId="3" fillId="0" borderId="2" xfId="126" applyNumberFormat="1" applyFont="1" applyFill="1" applyBorder="1" applyAlignment="1">
      <alignment horizontal="center" vertical="center" wrapText="1"/>
    </xf>
    <xf numFmtId="176" fontId="5" fillId="0" borderId="2" xfId="126" applyNumberFormat="1" applyFont="1" applyFill="1" applyBorder="1" applyAlignment="1">
      <alignment horizontal="center" vertical="center" wrapText="1"/>
    </xf>
    <xf numFmtId="177" fontId="5" fillId="2" borderId="2" xfId="126" applyNumberFormat="1" applyFont="1" applyFill="1" applyBorder="1" applyAlignment="1">
      <alignment horizontal="center" vertical="center" wrapText="1"/>
    </xf>
    <xf numFmtId="0" fontId="5" fillId="0" borderId="2" xfId="126" applyFont="1" applyFill="1" applyBorder="1" applyAlignment="1">
      <alignment horizontal="center" vertical="center"/>
    </xf>
    <xf numFmtId="176" fontId="6" fillId="0" borderId="2" xfId="126" applyNumberFormat="1" applyFont="1" applyFill="1" applyBorder="1" applyAlignment="1">
      <alignment horizontal="center" vertical="center" wrapText="1"/>
    </xf>
    <xf numFmtId="177" fontId="6" fillId="0" borderId="2" xfId="126" applyNumberFormat="1" applyFont="1" applyFill="1" applyBorder="1" applyAlignment="1">
      <alignment horizontal="center" vertical="center" wrapText="1"/>
    </xf>
    <xf numFmtId="176" fontId="3" fillId="0" borderId="2" xfId="126" applyNumberFormat="1" applyFont="1" applyFill="1" applyBorder="1" applyAlignment="1">
      <alignment horizontal="center" vertical="center" wrapText="1"/>
    </xf>
    <xf numFmtId="177" fontId="3" fillId="0" borderId="2" xfId="126" applyNumberFormat="1" applyFont="1" applyFill="1" applyBorder="1" applyAlignment="1">
      <alignment horizontal="center" vertical="center" wrapText="1"/>
    </xf>
    <xf numFmtId="0" fontId="7" fillId="0" borderId="0" xfId="126" applyFont="1" applyFill="1" applyBorder="1" applyAlignment="1"/>
    <xf numFmtId="0" fontId="5" fillId="0" borderId="3" xfId="126" applyFont="1" applyFill="1" applyBorder="1" applyAlignment="1">
      <alignment horizontal="center" vertical="center" wrapText="1"/>
    </xf>
    <xf numFmtId="0" fontId="8" fillId="0" borderId="0" xfId="126" applyFont="1" applyFill="1" applyAlignment="1"/>
    <xf numFmtId="49" fontId="3" fillId="0" borderId="3" xfId="126" applyNumberFormat="1" applyFont="1" applyFill="1" applyBorder="1" applyAlignment="1">
      <alignment horizontal="center" vertical="center" wrapText="1"/>
    </xf>
    <xf numFmtId="0" fontId="7" fillId="0" borderId="0" xfId="126">
      <alignment vertical="center"/>
    </xf>
    <xf numFmtId="49" fontId="6" fillId="0" borderId="3" xfId="126" applyNumberFormat="1" applyFont="1" applyFill="1" applyBorder="1" applyAlignment="1">
      <alignment horizontal="center" vertical="center" wrapText="1"/>
    </xf>
    <xf numFmtId="49" fontId="9" fillId="0" borderId="2" xfId="126" applyNumberFormat="1" applyFont="1" applyFill="1" applyBorder="1" applyAlignment="1">
      <alignment horizontal="center" vertical="center" wrapText="1"/>
    </xf>
    <xf numFmtId="0" fontId="9" fillId="0" borderId="2" xfId="126" applyNumberFormat="1" applyFont="1" applyFill="1" applyBorder="1" applyAlignment="1">
      <alignment horizontal="center" vertical="center" wrapText="1"/>
    </xf>
    <xf numFmtId="176" fontId="9" fillId="0" borderId="2" xfId="126" applyNumberFormat="1" applyFont="1" applyFill="1" applyBorder="1" applyAlignment="1">
      <alignment horizontal="center" vertical="center" wrapText="1"/>
    </xf>
    <xf numFmtId="177" fontId="9" fillId="0" borderId="2" xfId="126" applyNumberFormat="1" applyFont="1" applyFill="1" applyBorder="1" applyAlignment="1">
      <alignment horizontal="center" vertical="center" wrapText="1"/>
    </xf>
    <xf numFmtId="49" fontId="9" fillId="0" borderId="3" xfId="126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0" fontId="3" fillId="0" borderId="0" xfId="126" applyFont="1" applyAlignment="1">
      <alignment horizontal="left" vertical="center"/>
    </xf>
    <xf numFmtId="0" fontId="11" fillId="0" borderId="0" xfId="126" applyFont="1" applyAlignment="1">
      <alignment horizontal="center" vertical="center"/>
    </xf>
    <xf numFmtId="0" fontId="5" fillId="0" borderId="2" xfId="126" applyFont="1" applyBorder="1" applyAlignment="1" applyProtection="1">
      <alignment horizontal="center" vertical="center"/>
    </xf>
    <xf numFmtId="0" fontId="8" fillId="0" borderId="2" xfId="126" applyFont="1" applyBorder="1" applyAlignment="1" applyProtection="1">
      <alignment horizontal="center" vertical="center"/>
    </xf>
    <xf numFmtId="176" fontId="8" fillId="0" borderId="2" xfId="126" applyNumberFormat="1" applyFont="1" applyBorder="1" applyAlignment="1" applyProtection="1">
      <alignment horizontal="center" vertical="center" wrapText="1"/>
    </xf>
    <xf numFmtId="176" fontId="8" fillId="0" borderId="2" xfId="126" applyNumberFormat="1" applyFont="1" applyBorder="1" applyAlignment="1">
      <alignment horizontal="center" vertical="center" wrapText="1"/>
    </xf>
    <xf numFmtId="0" fontId="3" fillId="0" borderId="2" xfId="126" applyFont="1" applyBorder="1" applyAlignment="1">
      <alignment horizontal="center" vertical="center"/>
    </xf>
    <xf numFmtId="0" fontId="9" fillId="0" borderId="4" xfId="126" applyFont="1" applyBorder="1" applyAlignment="1">
      <alignment horizontal="center" vertical="center"/>
    </xf>
    <xf numFmtId="0" fontId="9" fillId="0" borderId="4" xfId="126" applyFont="1" applyBorder="1" applyAlignment="1">
      <alignment horizontal="center" vertical="center" wrapText="1"/>
    </xf>
    <xf numFmtId="0" fontId="9" fillId="3" borderId="4" xfId="126" applyFont="1" applyFill="1" applyBorder="1" applyAlignment="1">
      <alignment horizontal="center" vertical="center"/>
    </xf>
    <xf numFmtId="0" fontId="9" fillId="0" borderId="2" xfId="126" applyFont="1" applyBorder="1" applyAlignment="1">
      <alignment horizontal="center" vertical="center"/>
    </xf>
    <xf numFmtId="0" fontId="9" fillId="3" borderId="2" xfId="126" applyFont="1" applyFill="1" applyBorder="1" applyAlignment="1">
      <alignment horizontal="center" vertical="center"/>
    </xf>
    <xf numFmtId="0" fontId="3" fillId="0" borderId="0" xfId="126" applyFont="1" applyBorder="1" applyAlignment="1">
      <alignment horizontal="center" vertical="center"/>
    </xf>
    <xf numFmtId="0" fontId="9" fillId="0" borderId="0" xfId="126" applyFont="1" applyBorder="1" applyAlignment="1">
      <alignment horizontal="center" vertical="center"/>
    </xf>
    <xf numFmtId="179" fontId="8" fillId="0" borderId="2" xfId="126" applyNumberFormat="1" applyFont="1" applyBorder="1" applyAlignment="1">
      <alignment horizontal="center" vertical="center" wrapText="1"/>
    </xf>
    <xf numFmtId="177" fontId="9" fillId="3" borderId="2" xfId="126" applyNumberFormat="1" applyFont="1" applyFill="1" applyBorder="1" applyAlignment="1">
      <alignment horizontal="center" vertical="center"/>
    </xf>
    <xf numFmtId="180" fontId="9" fillId="4" borderId="4" xfId="126" applyNumberFormat="1" applyFont="1" applyFill="1" applyBorder="1" applyAlignment="1">
      <alignment horizontal="center" vertical="center"/>
    </xf>
    <xf numFmtId="177" fontId="9" fillId="4" borderId="4" xfId="126" applyNumberFormat="1" applyFont="1" applyFill="1" applyBorder="1" applyAlignment="1">
      <alignment horizontal="center" vertical="center"/>
    </xf>
    <xf numFmtId="180" fontId="9" fillId="0" borderId="2" xfId="126" applyNumberFormat="1" applyFont="1" applyBorder="1" applyAlignment="1">
      <alignment horizontal="center" vertical="center"/>
    </xf>
    <xf numFmtId="177" fontId="9" fillId="0" borderId="2" xfId="126" applyNumberFormat="1" applyFont="1" applyBorder="1" applyAlignment="1">
      <alignment horizontal="center" vertical="center"/>
    </xf>
    <xf numFmtId="177" fontId="9" fillId="0" borderId="0" xfId="126" applyNumberFormat="1" applyFont="1" applyBorder="1" applyAlignment="1">
      <alignment horizontal="center" vertical="center"/>
    </xf>
    <xf numFmtId="0" fontId="8" fillId="0" borderId="3" xfId="126" applyFont="1" applyBorder="1" applyAlignment="1" applyProtection="1">
      <alignment horizontal="center" vertical="center"/>
    </xf>
    <xf numFmtId="0" fontId="9" fillId="0" borderId="0" xfId="126" applyFont="1" applyBorder="1" applyAlignment="1" applyProtection="1">
      <alignment horizontal="center" vertical="center"/>
    </xf>
    <xf numFmtId="0" fontId="3" fillId="0" borderId="0" xfId="126" applyFont="1" applyBorder="1" applyAlignment="1" applyProtection="1">
      <alignment vertical="center"/>
    </xf>
    <xf numFmtId="179" fontId="9" fillId="4" borderId="4" xfId="126" applyNumberFormat="1" applyFont="1" applyFill="1" applyBorder="1" applyAlignment="1">
      <alignment horizontal="center" vertical="center"/>
    </xf>
    <xf numFmtId="0" fontId="9" fillId="0" borderId="3" xfId="126" applyFont="1" applyBorder="1" applyAlignment="1">
      <alignment horizontal="center" vertical="center" wrapText="1"/>
    </xf>
    <xf numFmtId="0" fontId="7" fillId="0" borderId="0" xfId="126" applyBorder="1">
      <alignment vertical="center"/>
    </xf>
    <xf numFmtId="179" fontId="9" fillId="0" borderId="0" xfId="126" applyNumberFormat="1" applyFont="1" applyBorder="1" applyAlignment="1">
      <alignment horizontal="center" vertical="center"/>
    </xf>
    <xf numFmtId="0" fontId="9" fillId="0" borderId="0" xfId="126" applyFont="1" applyBorder="1" applyAlignment="1">
      <alignment horizontal="center" vertical="center" wrapText="1"/>
    </xf>
    <xf numFmtId="0" fontId="3" fillId="0" borderId="5" xfId="126" applyFont="1" applyFill="1" applyBorder="1" applyAlignment="1">
      <alignment horizontal="left" vertical="center"/>
    </xf>
    <xf numFmtId="0" fontId="12" fillId="0" borderId="2" xfId="126" applyFont="1" applyFill="1" applyBorder="1" applyAlignment="1">
      <alignment horizontal="center" vertical="center"/>
    </xf>
    <xf numFmtId="0" fontId="3" fillId="0" borderId="2" xfId="126" applyFont="1" applyFill="1" applyBorder="1" applyAlignment="1">
      <alignment horizontal="center" vertical="center"/>
    </xf>
    <xf numFmtId="0" fontId="9" fillId="0" borderId="5" xfId="126" applyFont="1" applyFill="1" applyBorder="1" applyAlignment="1">
      <alignment horizontal="left" vertical="center"/>
    </xf>
    <xf numFmtId="0" fontId="11" fillId="0" borderId="2" xfId="126" applyFont="1" applyFill="1" applyBorder="1" applyAlignment="1">
      <alignment horizontal="center" vertical="center"/>
    </xf>
    <xf numFmtId="0" fontId="8" fillId="0" borderId="2" xfId="126" applyFont="1" applyFill="1" applyBorder="1" applyAlignment="1">
      <alignment horizontal="center" vertical="center" wrapText="1"/>
    </xf>
    <xf numFmtId="0" fontId="5" fillId="0" borderId="6" xfId="126" applyFont="1" applyFill="1" applyBorder="1" applyAlignment="1">
      <alignment horizontal="center" vertical="center" wrapText="1"/>
    </xf>
    <xf numFmtId="179" fontId="9" fillId="0" borderId="2" xfId="126" applyNumberFormat="1" applyFont="1" applyFill="1" applyBorder="1" applyAlignment="1">
      <alignment horizontal="center" vertical="center"/>
    </xf>
    <xf numFmtId="177" fontId="3" fillId="0" borderId="2" xfId="126" applyNumberFormat="1" applyFont="1" applyFill="1" applyBorder="1" applyAlignment="1">
      <alignment horizontal="center" vertical="center"/>
    </xf>
    <xf numFmtId="176" fontId="3" fillId="0" borderId="2" xfId="126" applyNumberFormat="1" applyFont="1" applyFill="1" applyBorder="1" applyAlignment="1">
      <alignment horizontal="center" vertical="center"/>
    </xf>
    <xf numFmtId="179" fontId="3" fillId="0" borderId="2" xfId="126" applyNumberFormat="1" applyFont="1" applyFill="1" applyBorder="1" applyAlignment="1">
      <alignment horizontal="center" vertical="center"/>
    </xf>
    <xf numFmtId="0" fontId="12" fillId="0" borderId="3" xfId="126" applyFont="1" applyFill="1" applyBorder="1" applyAlignment="1">
      <alignment horizontal="center" vertical="center"/>
    </xf>
    <xf numFmtId="0" fontId="7" fillId="0" borderId="3" xfId="126" applyBorder="1" applyAlignment="1">
      <alignment horizontal="center" vertical="center"/>
    </xf>
    <xf numFmtId="178" fontId="0" fillId="0" borderId="0" xfId="0" applyNumberFormat="1">
      <alignment vertical="center"/>
    </xf>
    <xf numFmtId="0" fontId="12" fillId="0" borderId="1" xfId="126" applyFont="1" applyBorder="1" applyAlignment="1">
      <alignment horizontal="center" vertical="center"/>
    </xf>
    <xf numFmtId="0" fontId="5" fillId="0" borderId="6" xfId="126" applyFont="1" applyFill="1" applyBorder="1" applyAlignment="1">
      <alignment horizontal="center" vertical="center"/>
    </xf>
    <xf numFmtId="179" fontId="3" fillId="0" borderId="2" xfId="12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126" applyFont="1" applyFill="1" applyBorder="1" applyAlignment="1">
      <alignment horizontal="center" vertical="center" wrapText="1"/>
    </xf>
    <xf numFmtId="0" fontId="13" fillId="0" borderId="3" xfId="126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181" fontId="15" fillId="0" borderId="3" xfId="0" applyNumberFormat="1" applyFont="1" applyFill="1" applyBorder="1" applyAlignment="1" applyProtection="1">
      <alignment horizontal="center" vertical="center" wrapText="1"/>
    </xf>
    <xf numFmtId="181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8" fontId="15" fillId="5" borderId="2" xfId="0" applyNumberFormat="1" applyFont="1" applyFill="1" applyBorder="1" applyAlignment="1" applyProtection="1">
      <alignment horizontal="center" vertical="center" shrinkToFit="1"/>
    </xf>
    <xf numFmtId="182" fontId="15" fillId="5" borderId="2" xfId="0" applyNumberFormat="1" applyFont="1" applyFill="1" applyBorder="1" applyAlignment="1" applyProtection="1">
      <alignment horizontal="center" vertical="center" shrinkToFit="1"/>
    </xf>
    <xf numFmtId="182" fontId="16" fillId="0" borderId="2" xfId="0" applyNumberFormat="1" applyFont="1" applyFill="1" applyBorder="1" applyAlignment="1" applyProtection="1">
      <alignment horizontal="center" vertical="center" shrinkToFit="1"/>
    </xf>
    <xf numFmtId="0" fontId="13" fillId="5" borderId="2" xfId="0" applyNumberFormat="1" applyFont="1" applyFill="1" applyBorder="1" applyAlignment="1" applyProtection="1">
      <alignment horizontal="center" vertical="center" shrinkToFit="1"/>
    </xf>
    <xf numFmtId="182" fontId="3" fillId="0" borderId="2" xfId="0" applyNumberFormat="1" applyFont="1" applyFill="1" applyBorder="1" applyAlignment="1" applyProtection="1">
      <alignment horizontal="center" vertical="center" shrinkToFi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13" fillId="5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81" fontId="15" fillId="3" borderId="3" xfId="0" applyNumberFormat="1" applyFont="1" applyFill="1" applyBorder="1" applyAlignment="1" applyProtection="1">
      <alignment horizontal="center" vertical="center" wrapText="1"/>
    </xf>
    <xf numFmtId="181" fontId="15" fillId="4" borderId="3" xfId="0" applyNumberFormat="1" applyFont="1" applyFill="1" applyBorder="1" applyAlignment="1" applyProtection="1">
      <alignment horizontal="center" vertical="center" wrapText="1"/>
    </xf>
    <xf numFmtId="178" fontId="16" fillId="0" borderId="2" xfId="0" applyNumberFormat="1" applyFont="1" applyFill="1" applyBorder="1" applyAlignment="1" applyProtection="1">
      <alignment horizontal="center" vertical="center" shrinkToFit="1"/>
    </xf>
    <xf numFmtId="178" fontId="3" fillId="0" borderId="2" xfId="0" applyNumberFormat="1" applyFont="1" applyFill="1" applyBorder="1" applyAlignment="1" applyProtection="1">
      <alignment horizontal="center" vertical="center" shrinkToFit="1"/>
    </xf>
    <xf numFmtId="183" fontId="3" fillId="0" borderId="2" xfId="0" applyNumberFormat="1" applyFont="1" applyFill="1" applyBorder="1" applyAlignment="1" applyProtection="1">
      <alignment horizontal="center" vertical="center" shrinkToFit="1"/>
    </xf>
    <xf numFmtId="183" fontId="16" fillId="0" borderId="2" xfId="0" applyNumberFormat="1" applyFont="1" applyFill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vertical="center"/>
    </xf>
    <xf numFmtId="182" fontId="15" fillId="0" borderId="3" xfId="0" applyNumberFormat="1" applyFont="1" applyFill="1" applyBorder="1" applyAlignment="1" applyProtection="1">
      <alignment horizontal="center" vertical="center" wrapText="1"/>
    </xf>
    <xf numFmtId="184" fontId="3" fillId="0" borderId="2" xfId="0" applyNumberFormat="1" applyFont="1" applyFill="1" applyBorder="1" applyAlignment="1" applyProtection="1">
      <alignment horizontal="center" vertical="center" shrinkToFit="1"/>
    </xf>
    <xf numFmtId="182" fontId="3" fillId="6" borderId="2" xfId="0" applyNumberFormat="1" applyFont="1" applyFill="1" applyBorder="1" applyAlignment="1" applyProtection="1">
      <alignment horizontal="center" vertical="center" shrinkToFit="1"/>
    </xf>
    <xf numFmtId="184" fontId="3" fillId="6" borderId="2" xfId="0" applyNumberFormat="1" applyFont="1" applyFill="1" applyBorder="1" applyAlignment="1" applyProtection="1">
      <alignment horizontal="center" vertical="center" shrinkToFit="1"/>
    </xf>
    <xf numFmtId="0" fontId="13" fillId="6" borderId="2" xfId="132" applyFont="1" applyFill="1" applyBorder="1" applyAlignment="1">
      <alignment horizontal="center" vertical="center"/>
    </xf>
    <xf numFmtId="178" fontId="3" fillId="6" borderId="2" xfId="132" applyNumberFormat="1" applyFont="1" applyFill="1" applyBorder="1" applyAlignment="1" applyProtection="1">
      <alignment horizontal="center" vertical="center" shrinkToFit="1"/>
    </xf>
    <xf numFmtId="178" fontId="3" fillId="6" borderId="2" xfId="0" applyNumberFormat="1" applyFont="1" applyFill="1" applyBorder="1" applyAlignment="1" applyProtection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145">
      <alignment vertical="center"/>
    </xf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20% - 着色 5 2" xfId="50"/>
    <cellStyle name="20% - 着色 5 2 2" xfId="51"/>
    <cellStyle name="20% - 着色 5 2 2 2" xfId="52"/>
    <cellStyle name="20% - 着色 5 2 3" xfId="53"/>
    <cellStyle name="20% - 着色 5 2 3 2" xfId="54"/>
    <cellStyle name="20% - 着色 5 2 4" xfId="55"/>
    <cellStyle name="20% - 着色 5 3" xfId="56"/>
    <cellStyle name="20% - 着色 5 3 2" xfId="57"/>
    <cellStyle name="20% - 着色 5 3 2 2" xfId="58"/>
    <cellStyle name="20% - 着色 5 3 3" xfId="59"/>
    <cellStyle name="20% - 着色 5 3 3 2" xfId="60"/>
    <cellStyle name="20% - 着色 5 3 4" xfId="61"/>
    <cellStyle name="20% - 着色 5 4" xfId="62"/>
    <cellStyle name="20% - 着色 5 4 2" xfId="63"/>
    <cellStyle name="20% - 着色 5 4 2 2" xfId="64"/>
    <cellStyle name="20% - 着色 5 4 3" xfId="65"/>
    <cellStyle name="20% - 着色 5 4 3 2" xfId="66"/>
    <cellStyle name="20% - 着色 5 4 4" xfId="67"/>
    <cellStyle name="20% - 着色 5 5" xfId="68"/>
    <cellStyle name="20% - 着色 5 5 2" xfId="69"/>
    <cellStyle name="20% - 着色 5 5 2 2" xfId="70"/>
    <cellStyle name="20% - 着色 5 5 3" xfId="71"/>
    <cellStyle name="20% - 着色 5 5 3 2" xfId="72"/>
    <cellStyle name="20% - 着色 5 5 4" xfId="73"/>
    <cellStyle name="20% - 着色 5 6" xfId="74"/>
    <cellStyle name="20% - 着色 5 6 2" xfId="75"/>
    <cellStyle name="20% - 着色 5 6 3" xfId="76"/>
    <cellStyle name="20% - 着色 5 7" xfId="77"/>
    <cellStyle name="20% - 着色 5 7 2" xfId="78"/>
    <cellStyle name="20% - 着色 5 8" xfId="79"/>
    <cellStyle name="40% - 着色 4" xfId="80"/>
    <cellStyle name="40% - 着色 4 2" xfId="81"/>
    <cellStyle name="40% - 着色 4 2 2" xfId="82"/>
    <cellStyle name="40% - 着色 4 2 3" xfId="83"/>
    <cellStyle name="40% - 着色 4 3" xfId="84"/>
    <cellStyle name="40% - 着色 4 3 2" xfId="85"/>
    <cellStyle name="40% - 着色 4 4" xfId="86"/>
    <cellStyle name="40% - 着色 5" xfId="87"/>
    <cellStyle name="40% - 着色 5 2" xfId="88"/>
    <cellStyle name="40% - 着色 5 2 2" xfId="89"/>
    <cellStyle name="40% - 着色 5 2 3" xfId="90"/>
    <cellStyle name="40% - 着色 5 3" xfId="91"/>
    <cellStyle name="40% - 着色 5 3 2" xfId="92"/>
    <cellStyle name="40% - 着色 5 4" xfId="93"/>
    <cellStyle name="60% - 着色 2" xfId="94"/>
    <cellStyle name="60% - 着色 2 2" xfId="95"/>
    <cellStyle name="60% - 着色 2 2 2" xfId="96"/>
    <cellStyle name="60% - 着色 2 2 2 2" xfId="97"/>
    <cellStyle name="60% - 着色 2 2 3" xfId="98"/>
    <cellStyle name="60% - 着色 2 2 3 2" xfId="99"/>
    <cellStyle name="60% - 着色 2 2 4" xfId="100"/>
    <cellStyle name="60% - 着色 2 3" xfId="101"/>
    <cellStyle name="60% - 着色 2 3 2" xfId="102"/>
    <cellStyle name="60% - 着色 2 3 2 2" xfId="103"/>
    <cellStyle name="60% - 着色 2 3 3" xfId="104"/>
    <cellStyle name="60% - 着色 2 3 3 2" xfId="105"/>
    <cellStyle name="60% - 着色 2 3 4" xfId="106"/>
    <cellStyle name="60% - 着色 2 4" xfId="107"/>
    <cellStyle name="60% - 着色 2 4 2" xfId="108"/>
    <cellStyle name="60% - 着色 2 4 2 2" xfId="109"/>
    <cellStyle name="60% - 着色 2 4 3" xfId="110"/>
    <cellStyle name="60% - 着色 2 4 3 2" xfId="111"/>
    <cellStyle name="60% - 着色 2 4 4" xfId="112"/>
    <cellStyle name="60% - 着色 2 5" xfId="113"/>
    <cellStyle name="60% - 着色 2 5 2" xfId="114"/>
    <cellStyle name="60% - 着色 2 5 2 2" xfId="115"/>
    <cellStyle name="60% - 着色 2 5 3" xfId="116"/>
    <cellStyle name="60% - 着色 2 5 3 2" xfId="117"/>
    <cellStyle name="60% - 着色 2 5 4" xfId="118"/>
    <cellStyle name="60% - 着色 2 6" xfId="119"/>
    <cellStyle name="60% - 着色 2 6 2" xfId="120"/>
    <cellStyle name="60% - 着色 2 6 3" xfId="121"/>
    <cellStyle name="60% - 着色 2 7" xfId="122"/>
    <cellStyle name="60% - 着色 2 7 2" xfId="123"/>
    <cellStyle name="60% - 着色 2 8" xfId="124"/>
    <cellStyle name="常规 12" xfId="125"/>
    <cellStyle name="常规 2" xfId="126"/>
    <cellStyle name="常规 2 10" xfId="127"/>
    <cellStyle name="常规 2 11" xfId="128"/>
    <cellStyle name="常规 2 12" xfId="129"/>
    <cellStyle name="常规 2 13" xfId="130"/>
    <cellStyle name="常规 2 18" xfId="131"/>
    <cellStyle name="常规 2 2" xfId="132"/>
    <cellStyle name="常规 2 2 2" xfId="133"/>
    <cellStyle name="常规 2 3" xfId="134"/>
    <cellStyle name="常规 2 4" xfId="135"/>
    <cellStyle name="常规 2 5" xfId="136"/>
    <cellStyle name="常规 2 6" xfId="137"/>
    <cellStyle name="常规 2 7" xfId="138"/>
    <cellStyle name="常规 2 9" xfId="139"/>
    <cellStyle name="常规 3" xfId="140"/>
    <cellStyle name="常规 3 2" xfId="141"/>
    <cellStyle name="常规 3 2 2" xfId="142"/>
    <cellStyle name="常规 3 3" xfId="143"/>
    <cellStyle name="常规 3 4" xfId="144"/>
    <cellStyle name="常规 4" xfId="145"/>
    <cellStyle name="常规 4 2" xfId="146"/>
    <cellStyle name="常规 5" xfId="147"/>
    <cellStyle name="常规 5 2" xfId="148"/>
    <cellStyle name="常规 6" xfId="149"/>
    <cellStyle name="着色 1" xfId="150"/>
    <cellStyle name="着色 1 2" xfId="151"/>
    <cellStyle name="着色 1 2 2" xfId="152"/>
    <cellStyle name="着色 1 2 3" xfId="153"/>
    <cellStyle name="着色 1 3" xfId="154"/>
    <cellStyle name="着色 1 3 2" xfId="155"/>
    <cellStyle name="着色 1 4" xfId="156"/>
    <cellStyle name="着色 5" xfId="157"/>
    <cellStyle name="着色 5 2" xfId="158"/>
    <cellStyle name="着色 5 2 2" xfId="159"/>
    <cellStyle name="着色 5 2 3" xfId="160"/>
    <cellStyle name="着色 5 3" xfId="161"/>
    <cellStyle name="着色 5 3 2" xfId="162"/>
    <cellStyle name="着色 5 4" xfId="1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5"/>
  <sheetViews>
    <sheetView tabSelected="1" zoomScale="57" zoomScaleNormal="57" workbookViewId="0">
      <pane xSplit="1" ySplit="5" topLeftCell="C6" activePane="bottomRight" state="frozen"/>
      <selection/>
      <selection pane="topRight"/>
      <selection pane="bottomLeft"/>
      <selection pane="bottomRight" activeCell="C15" sqref="C15:G15"/>
    </sheetView>
  </sheetViews>
  <sheetFormatPr defaultColWidth="8.75" defaultRowHeight="13.5"/>
  <cols>
    <col min="1" max="1" width="7.375" customWidth="1"/>
    <col min="2" max="2" width="6.5" customWidth="1"/>
    <col min="3" max="3" width="7.875" customWidth="1"/>
    <col min="4" max="4" width="5.875" customWidth="1"/>
    <col min="5" max="5" width="6.25" customWidth="1"/>
    <col min="6" max="7" width="6.5" customWidth="1"/>
    <col min="8" max="15" width="5.75" customWidth="1"/>
    <col min="16" max="16" width="5.43333333333333" customWidth="1"/>
    <col min="17" max="17" width="4.99166666666667" customWidth="1"/>
    <col min="18" max="18" width="6.40833333333333" customWidth="1"/>
    <col min="19" max="27" width="5.75" customWidth="1"/>
    <col min="28" max="28" width="5" customWidth="1"/>
    <col min="29" max="29" width="5.125" customWidth="1"/>
    <col min="30" max="35" width="5.75" customWidth="1"/>
    <col min="36" max="36" width="5.10833333333333" customWidth="1"/>
    <col min="37" max="38" width="5.75" customWidth="1"/>
    <col min="39" max="39" width="4.88333333333333" customWidth="1"/>
    <col min="40" max="40" width="5.53333333333333" customWidth="1"/>
    <col min="41" max="41" width="5.21666666666667" customWidth="1"/>
    <col min="42" max="42" width="7.6" customWidth="1"/>
    <col min="43" max="43" width="7.05833333333333" customWidth="1"/>
    <col min="44" max="44" width="7.275" customWidth="1"/>
    <col min="45" max="45" width="8.15" customWidth="1"/>
    <col min="46" max="46" width="6.3" customWidth="1"/>
  </cols>
  <sheetData>
    <row r="1" ht="31.5" spans="1:46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</row>
    <row r="2" ht="31.5" spans="1:46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113" t="s">
        <v>1</v>
      </c>
    </row>
    <row r="3" ht="24" customHeight="1" spans="1:46">
      <c r="A3" s="81" t="s">
        <v>2</v>
      </c>
      <c r="B3" s="82" t="s">
        <v>3</v>
      </c>
      <c r="C3" s="82"/>
      <c r="D3" s="83" t="s">
        <v>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97"/>
      <c r="AD3" s="104" t="s">
        <v>5</v>
      </c>
      <c r="AE3" s="104"/>
      <c r="AF3" s="104"/>
      <c r="AG3" s="104"/>
      <c r="AH3" s="104"/>
      <c r="AI3" s="104"/>
      <c r="AJ3" s="104" t="s">
        <v>6</v>
      </c>
      <c r="AK3" s="104"/>
      <c r="AL3" s="104"/>
      <c r="AM3" s="104"/>
      <c r="AN3" s="104"/>
      <c r="AO3" s="104"/>
      <c r="AP3" s="104" t="s">
        <v>7</v>
      </c>
      <c r="AQ3" s="104"/>
      <c r="AR3" s="104"/>
      <c r="AS3" s="104"/>
      <c r="AT3" s="104"/>
    </row>
    <row r="4" ht="29" customHeight="1" spans="1:46">
      <c r="A4" s="81"/>
      <c r="B4" s="82"/>
      <c r="C4" s="82"/>
      <c r="D4" s="85" t="s">
        <v>8</v>
      </c>
      <c r="E4" s="86"/>
      <c r="F4" s="86"/>
      <c r="G4" s="86"/>
      <c r="H4" s="83" t="s">
        <v>9</v>
      </c>
      <c r="I4" s="84"/>
      <c r="J4" s="84"/>
      <c r="K4" s="84"/>
      <c r="L4" s="97"/>
      <c r="M4" s="83" t="s">
        <v>10</v>
      </c>
      <c r="N4" s="84"/>
      <c r="O4" s="84"/>
      <c r="P4" s="84"/>
      <c r="Q4" s="84"/>
      <c r="R4" s="97"/>
      <c r="S4" s="83" t="s">
        <v>11</v>
      </c>
      <c r="T4" s="84"/>
      <c r="U4" s="84"/>
      <c r="V4" s="84"/>
      <c r="W4" s="84"/>
      <c r="X4" s="97"/>
      <c r="Y4" s="83" t="s">
        <v>12</v>
      </c>
      <c r="Z4" s="84"/>
      <c r="AA4" s="84"/>
      <c r="AB4" s="84"/>
      <c r="AC4" s="97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</row>
    <row r="5" ht="105" spans="1:46">
      <c r="A5" s="81"/>
      <c r="B5" s="87" t="s">
        <v>13</v>
      </c>
      <c r="C5" s="87" t="s">
        <v>14</v>
      </c>
      <c r="D5" s="85" t="s">
        <v>15</v>
      </c>
      <c r="E5" s="85" t="s">
        <v>16</v>
      </c>
      <c r="F5" s="85" t="s">
        <v>17</v>
      </c>
      <c r="G5" s="87" t="s">
        <v>18</v>
      </c>
      <c r="H5" s="85" t="s">
        <v>15</v>
      </c>
      <c r="I5" s="98" t="s">
        <v>19</v>
      </c>
      <c r="J5" s="99" t="s">
        <v>16</v>
      </c>
      <c r="K5" s="85" t="s">
        <v>17</v>
      </c>
      <c r="L5" s="87" t="s">
        <v>18</v>
      </c>
      <c r="M5" s="85" t="s">
        <v>15</v>
      </c>
      <c r="N5" s="98" t="s">
        <v>19</v>
      </c>
      <c r="O5" s="85" t="s">
        <v>16</v>
      </c>
      <c r="P5" s="85" t="s">
        <v>17</v>
      </c>
      <c r="Q5" s="98" t="s">
        <v>20</v>
      </c>
      <c r="R5" s="87" t="s">
        <v>18</v>
      </c>
      <c r="S5" s="85" t="s">
        <v>15</v>
      </c>
      <c r="T5" s="85" t="s">
        <v>16</v>
      </c>
      <c r="U5" s="98" t="s">
        <v>19</v>
      </c>
      <c r="V5" s="85" t="s">
        <v>17</v>
      </c>
      <c r="W5" s="98" t="s">
        <v>21</v>
      </c>
      <c r="X5" s="87" t="s">
        <v>18</v>
      </c>
      <c r="Y5" s="85" t="s">
        <v>15</v>
      </c>
      <c r="Z5" s="98" t="s">
        <v>19</v>
      </c>
      <c r="AA5" s="85" t="s">
        <v>16</v>
      </c>
      <c r="AB5" s="106" t="s">
        <v>17</v>
      </c>
      <c r="AC5" s="87" t="s">
        <v>18</v>
      </c>
      <c r="AD5" s="87" t="s">
        <v>22</v>
      </c>
      <c r="AE5" s="98" t="s">
        <v>23</v>
      </c>
      <c r="AF5" s="87" t="s">
        <v>24</v>
      </c>
      <c r="AG5" s="87" t="s">
        <v>25</v>
      </c>
      <c r="AH5" s="87" t="s">
        <v>26</v>
      </c>
      <c r="AI5" s="87" t="s">
        <v>18</v>
      </c>
      <c r="AJ5" s="87" t="s">
        <v>22</v>
      </c>
      <c r="AK5" s="98" t="s">
        <v>23</v>
      </c>
      <c r="AL5" s="87" t="s">
        <v>24</v>
      </c>
      <c r="AM5" s="87" t="s">
        <v>25</v>
      </c>
      <c r="AN5" s="87" t="s">
        <v>26</v>
      </c>
      <c r="AO5" s="87" t="s">
        <v>18</v>
      </c>
      <c r="AP5" s="85" t="s">
        <v>15</v>
      </c>
      <c r="AQ5" s="98" t="s">
        <v>19</v>
      </c>
      <c r="AR5" s="85" t="s">
        <v>16</v>
      </c>
      <c r="AS5" s="85" t="s">
        <v>17</v>
      </c>
      <c r="AT5" s="87" t="s">
        <v>18</v>
      </c>
    </row>
    <row r="6" ht="57" customHeight="1" spans="1:47">
      <c r="A6" s="88" t="s">
        <v>27</v>
      </c>
      <c r="B6" s="89">
        <f>SUM(B7:B9)</f>
        <v>7356.7</v>
      </c>
      <c r="C6" s="90">
        <f>SUM(C7:C9)</f>
        <v>331.192</v>
      </c>
      <c r="D6" s="90">
        <f>H6+M6+S6+Y6</f>
        <v>43.41</v>
      </c>
      <c r="E6" s="90">
        <f t="shared" ref="E6:E13" si="0">J6+O6+T6+AA6</f>
        <v>43.41</v>
      </c>
      <c r="F6" s="90">
        <f t="shared" ref="F6:F13" si="1">K6+P6+V6+AB6</f>
        <v>3.88</v>
      </c>
      <c r="G6" s="89">
        <f t="shared" ref="G6:G13" si="2">L6+R6+X6+AC6</f>
        <v>2926.1</v>
      </c>
      <c r="H6" s="91">
        <f t="shared" ref="H6" si="3">SUM(H7:H9)</f>
        <v>17.2</v>
      </c>
      <c r="I6" s="91">
        <v>5</v>
      </c>
      <c r="J6" s="91">
        <v>17.2</v>
      </c>
      <c r="K6" s="91">
        <f t="shared" ref="K6" si="4">SUM(K7:K9)</f>
        <v>0</v>
      </c>
      <c r="L6" s="100">
        <v>995</v>
      </c>
      <c r="M6" s="91">
        <f t="shared" ref="M6" si="5">SUM(M7:M9)</f>
        <v>26.21</v>
      </c>
      <c r="N6" s="91">
        <v>26.21</v>
      </c>
      <c r="O6" s="91">
        <v>26.21</v>
      </c>
      <c r="P6" s="91">
        <v>3.88</v>
      </c>
      <c r="Q6" s="103">
        <v>2</v>
      </c>
      <c r="R6" s="100">
        <v>1931.1</v>
      </c>
      <c r="S6" s="91">
        <f t="shared" ref="S6" si="6">SUM(S7:S9)</f>
        <v>0</v>
      </c>
      <c r="T6" s="91">
        <f t="shared" ref="T6" si="7">SUM(T7:T9)</f>
        <v>0</v>
      </c>
      <c r="U6" s="91">
        <f t="shared" ref="U6" si="8">SUM(U7:U9)</f>
        <v>0</v>
      </c>
      <c r="V6" s="91">
        <f t="shared" ref="V6" si="9">SUM(V7:V9)</f>
        <v>0</v>
      </c>
      <c r="W6" s="103">
        <f t="shared" ref="W6" si="10">SUM(W7:W9)</f>
        <v>0</v>
      </c>
      <c r="X6" s="91">
        <f t="shared" ref="X6" si="11">SUM(X7:X9)</f>
        <v>0</v>
      </c>
      <c r="Y6" s="91">
        <f t="shared" ref="Y6" si="12">SUM(Y7:Y9)</f>
        <v>0</v>
      </c>
      <c r="Z6" s="91">
        <f t="shared" ref="Z6" si="13">SUM(Z7:Z9)</f>
        <v>0</v>
      </c>
      <c r="AA6" s="91">
        <f t="shared" ref="AA6" si="14">SUM(AA7:AA9)</f>
        <v>0</v>
      </c>
      <c r="AB6" s="91">
        <f t="shared" ref="AB6" si="15">SUM(AB7:AB9)</f>
        <v>0</v>
      </c>
      <c r="AC6" s="91">
        <f t="shared" ref="AC6" si="16">SUM(AC7:AC9)</f>
        <v>0</v>
      </c>
      <c r="AD6" s="103">
        <f t="shared" ref="AD6" si="17">SUM(AD7:AD9)</f>
        <v>2</v>
      </c>
      <c r="AE6" s="103">
        <v>2</v>
      </c>
      <c r="AF6" s="103">
        <v>2</v>
      </c>
      <c r="AG6" s="103">
        <v>2</v>
      </c>
      <c r="AH6" s="100">
        <v>74</v>
      </c>
      <c r="AI6" s="100">
        <v>300</v>
      </c>
      <c r="AJ6" s="103">
        <f t="shared" ref="AJ6" si="18">SUM(AJ7:AJ9)</f>
        <v>1</v>
      </c>
      <c r="AK6" s="103">
        <v>1</v>
      </c>
      <c r="AL6" s="103">
        <v>1</v>
      </c>
      <c r="AM6" s="103">
        <v>1</v>
      </c>
      <c r="AN6" s="100">
        <v>40</v>
      </c>
      <c r="AO6" s="100">
        <v>180</v>
      </c>
      <c r="AP6" s="91">
        <f t="shared" ref="AP6" si="19">SUM(AP7:AP9)</f>
        <v>327.312</v>
      </c>
      <c r="AQ6" s="91">
        <v>327.312</v>
      </c>
      <c r="AR6" s="91">
        <v>327.312</v>
      </c>
      <c r="AS6" s="91">
        <v>327.312</v>
      </c>
      <c r="AT6" s="100">
        <v>3950.6</v>
      </c>
      <c r="AU6" s="114"/>
    </row>
    <row r="7" ht="57" customHeight="1" spans="1:47">
      <c r="A7" s="92" t="s">
        <v>28</v>
      </c>
      <c r="B7" s="89">
        <f t="shared" ref="B7:B13" si="20">G7+AI7+AO7+AT7</f>
        <v>1104.5</v>
      </c>
      <c r="C7" s="90">
        <f t="shared" ref="C7:C13" si="21">F7+AS7</f>
        <v>0</v>
      </c>
      <c r="D7" s="90">
        <f>H7+M7+S7+Y7</f>
        <v>18.569</v>
      </c>
      <c r="E7" s="90">
        <f t="shared" si="0"/>
        <v>18.569</v>
      </c>
      <c r="F7" s="90">
        <f t="shared" si="1"/>
        <v>0</v>
      </c>
      <c r="G7" s="89">
        <f t="shared" si="2"/>
        <v>1104.5</v>
      </c>
      <c r="H7" s="93">
        <v>17.2</v>
      </c>
      <c r="I7" s="93">
        <v>5</v>
      </c>
      <c r="J7" s="93">
        <v>17.2</v>
      </c>
      <c r="K7" s="101"/>
      <c r="L7" s="101">
        <v>995</v>
      </c>
      <c r="M7" s="93">
        <v>1.369</v>
      </c>
      <c r="N7" s="93">
        <v>1.369</v>
      </c>
      <c r="O7" s="93">
        <v>1.369</v>
      </c>
      <c r="P7" s="93"/>
      <c r="Q7" s="93"/>
      <c r="R7" s="101">
        <v>109.5</v>
      </c>
      <c r="S7" s="93"/>
      <c r="T7" s="102"/>
      <c r="U7" s="102"/>
      <c r="V7" s="101"/>
      <c r="W7" s="102"/>
      <c r="X7" s="101"/>
      <c r="Y7" s="93"/>
      <c r="Z7" s="93"/>
      <c r="AA7" s="101"/>
      <c r="AB7" s="101"/>
      <c r="AC7" s="101"/>
      <c r="AD7" s="107"/>
      <c r="AE7" s="107"/>
      <c r="AF7" s="107"/>
      <c r="AG7" s="107"/>
      <c r="AH7" s="101"/>
      <c r="AI7" s="101"/>
      <c r="AJ7" s="107"/>
      <c r="AK7" s="107"/>
      <c r="AL7" s="107"/>
      <c r="AM7" s="107"/>
      <c r="AN7" s="101"/>
      <c r="AO7" s="101"/>
      <c r="AP7" s="93"/>
      <c r="AQ7" s="93"/>
      <c r="AR7" s="102"/>
      <c r="AS7" s="101"/>
      <c r="AT7" s="101"/>
      <c r="AU7" s="114"/>
    </row>
    <row r="8" ht="57" customHeight="1" spans="1:47">
      <c r="A8" s="92" t="s">
        <v>29</v>
      </c>
      <c r="B8" s="89">
        <f t="shared" si="20"/>
        <v>300</v>
      </c>
      <c r="C8" s="90">
        <f t="shared" si="21"/>
        <v>0</v>
      </c>
      <c r="D8" s="90">
        <f>H8+M8+S8+Y8</f>
        <v>0</v>
      </c>
      <c r="E8" s="90">
        <f t="shared" si="0"/>
        <v>0</v>
      </c>
      <c r="F8" s="90">
        <f t="shared" si="1"/>
        <v>0</v>
      </c>
      <c r="G8" s="89">
        <f t="shared" si="2"/>
        <v>0</v>
      </c>
      <c r="H8" s="93"/>
      <c r="I8" s="93"/>
      <c r="J8" s="93"/>
      <c r="K8" s="101"/>
      <c r="L8" s="101"/>
      <c r="M8" s="93"/>
      <c r="N8" s="93"/>
      <c r="O8" s="102"/>
      <c r="P8" s="93"/>
      <c r="Q8" s="93"/>
      <c r="R8" s="101"/>
      <c r="S8" s="93"/>
      <c r="T8" s="102"/>
      <c r="U8" s="102"/>
      <c r="V8" s="101"/>
      <c r="W8" s="102"/>
      <c r="X8" s="101"/>
      <c r="Y8" s="108"/>
      <c r="Z8" s="108"/>
      <c r="AA8" s="101"/>
      <c r="AB8" s="101"/>
      <c r="AC8" s="101"/>
      <c r="AD8" s="109">
        <v>2</v>
      </c>
      <c r="AE8" s="109">
        <v>2</v>
      </c>
      <c r="AF8" s="109">
        <v>2</v>
      </c>
      <c r="AG8" s="109">
        <v>2</v>
      </c>
      <c r="AH8" s="112">
        <v>74</v>
      </c>
      <c r="AI8" s="112">
        <v>300</v>
      </c>
      <c r="AJ8" s="107"/>
      <c r="AK8" s="107"/>
      <c r="AL8" s="107"/>
      <c r="AM8" s="107"/>
      <c r="AN8" s="101"/>
      <c r="AO8" s="101"/>
      <c r="AP8" s="93"/>
      <c r="AQ8" s="93"/>
      <c r="AR8" s="102"/>
      <c r="AS8" s="101"/>
      <c r="AT8" s="101"/>
      <c r="AU8" s="114"/>
    </row>
    <row r="9" ht="57" customHeight="1" spans="1:47">
      <c r="A9" s="92" t="s">
        <v>30</v>
      </c>
      <c r="B9" s="89">
        <f t="shared" si="20"/>
        <v>5952.2</v>
      </c>
      <c r="C9" s="90">
        <f t="shared" si="21"/>
        <v>331.192</v>
      </c>
      <c r="D9" s="90">
        <f>H9+M9+S9+Y9</f>
        <v>24.841</v>
      </c>
      <c r="E9" s="90">
        <f t="shared" si="0"/>
        <v>24.841</v>
      </c>
      <c r="F9" s="90">
        <f t="shared" si="1"/>
        <v>3.88</v>
      </c>
      <c r="G9" s="89">
        <f t="shared" si="2"/>
        <v>1821.6</v>
      </c>
      <c r="H9" s="93"/>
      <c r="I9" s="93"/>
      <c r="J9" s="93"/>
      <c r="K9" s="101"/>
      <c r="L9" s="101"/>
      <c r="M9" s="93">
        <v>24.841</v>
      </c>
      <c r="N9" s="93">
        <v>24.841</v>
      </c>
      <c r="O9" s="93">
        <v>24.841</v>
      </c>
      <c r="P9" s="93">
        <v>3.88</v>
      </c>
      <c r="Q9" s="93"/>
      <c r="R9" s="101">
        <v>1821.6</v>
      </c>
      <c r="S9" s="93"/>
      <c r="T9" s="102"/>
      <c r="U9" s="102"/>
      <c r="V9" s="101"/>
      <c r="W9" s="102"/>
      <c r="X9" s="101"/>
      <c r="Y9" s="108"/>
      <c r="Z9" s="108"/>
      <c r="AA9" s="108"/>
      <c r="AB9" s="110"/>
      <c r="AC9" s="111"/>
      <c r="AD9" s="109"/>
      <c r="AE9" s="109"/>
      <c r="AF9" s="109"/>
      <c r="AG9" s="109"/>
      <c r="AH9" s="112"/>
      <c r="AI9" s="112"/>
      <c r="AJ9" s="107">
        <v>1</v>
      </c>
      <c r="AK9" s="107">
        <v>1</v>
      </c>
      <c r="AL9" s="107">
        <v>1</v>
      </c>
      <c r="AM9" s="107">
        <v>1</v>
      </c>
      <c r="AN9" s="101">
        <v>40</v>
      </c>
      <c r="AO9" s="101">
        <v>180</v>
      </c>
      <c r="AP9" s="93">
        <v>327.312</v>
      </c>
      <c r="AQ9" s="93">
        <v>327.312</v>
      </c>
      <c r="AR9" s="93">
        <v>327.312</v>
      </c>
      <c r="AS9" s="93">
        <v>327.312</v>
      </c>
      <c r="AT9" s="101">
        <v>3950.6</v>
      </c>
      <c r="AU9" s="114"/>
    </row>
    <row r="10" hidden="1" spans="1:46">
      <c r="A10" s="94" t="s">
        <v>31</v>
      </c>
      <c r="B10" s="89">
        <f t="shared" si="20"/>
        <v>0</v>
      </c>
      <c r="C10" s="90">
        <f t="shared" si="21"/>
        <v>0</v>
      </c>
      <c r="D10" s="90">
        <f t="shared" ref="D10:D13" si="22">G10+AT10</f>
        <v>0</v>
      </c>
      <c r="E10" s="90">
        <f t="shared" si="0"/>
        <v>0</v>
      </c>
      <c r="F10" s="90">
        <f t="shared" si="1"/>
        <v>0</v>
      </c>
      <c r="G10" s="89">
        <f t="shared" si="2"/>
        <v>0</v>
      </c>
      <c r="H10" s="91">
        <f t="shared" ref="H10" si="23">SUM(H11:H13)</f>
        <v>9.048</v>
      </c>
      <c r="I10" s="91">
        <f t="shared" ref="I10" si="24">SUM(I11:I13)</f>
        <v>0</v>
      </c>
      <c r="J10" s="91">
        <f t="shared" ref="J10" si="25">SUM(J11:J13)</f>
        <v>0</v>
      </c>
      <c r="K10" s="91">
        <f t="shared" ref="K10" si="26">SUM(K11:K13)</f>
        <v>0</v>
      </c>
      <c r="L10" s="91">
        <f t="shared" ref="L10" si="27">SUM(L11:L13)</f>
        <v>0</v>
      </c>
      <c r="M10" s="91">
        <f t="shared" ref="M10" si="28">SUM(M11:M13)</f>
        <v>0</v>
      </c>
      <c r="N10" s="91">
        <f t="shared" ref="N10" si="29">SUM(N11:N13)</f>
        <v>0</v>
      </c>
      <c r="O10" s="91">
        <f t="shared" ref="O10" si="30">SUM(O11:O13)</f>
        <v>0</v>
      </c>
      <c r="P10" s="91">
        <f t="shared" ref="P10" si="31">SUM(P11:P13)</f>
        <v>0</v>
      </c>
      <c r="Q10" s="103">
        <f t="shared" ref="Q10" si="32">SUM(Q11:Q13)</f>
        <v>0</v>
      </c>
      <c r="R10" s="91">
        <f t="shared" ref="R10" si="33">SUM(R11:R13)</f>
        <v>0</v>
      </c>
      <c r="S10" s="91">
        <f t="shared" ref="S10" si="34">SUM(S11:S13)</f>
        <v>0</v>
      </c>
      <c r="T10" s="91">
        <f t="shared" ref="T10" si="35">SUM(T11:T13)</f>
        <v>0</v>
      </c>
      <c r="U10" s="91">
        <f t="shared" ref="U10" si="36">SUM(U11:U13)</f>
        <v>0</v>
      </c>
      <c r="V10" s="91">
        <f t="shared" ref="V10" si="37">SUM(V11:V13)</f>
        <v>0</v>
      </c>
      <c r="W10" s="103">
        <f t="shared" ref="W10" si="38">SUM(W11:W13)</f>
        <v>0</v>
      </c>
      <c r="X10" s="91">
        <f t="shared" ref="X10" si="39">SUM(X11:X13)</f>
        <v>0</v>
      </c>
      <c r="Y10" s="91">
        <f t="shared" ref="Y10" si="40">SUM(Y11:Y13)</f>
        <v>0</v>
      </c>
      <c r="Z10" s="91">
        <f t="shared" ref="Z10" si="41">SUM(Z11:Z13)</f>
        <v>0</v>
      </c>
      <c r="AA10" s="91">
        <f t="shared" ref="AA10" si="42">SUM(AA11:AA13)</f>
        <v>0</v>
      </c>
      <c r="AB10" s="91">
        <f t="shared" ref="AB10" si="43">SUM(AB11:AB13)</f>
        <v>0</v>
      </c>
      <c r="AC10" s="91">
        <f t="shared" ref="AC10" si="44">SUM(AC11:AC13)</f>
        <v>0</v>
      </c>
      <c r="AD10" s="103">
        <f t="shared" ref="AD10" si="45">SUM(AD11:AD13)</f>
        <v>0</v>
      </c>
      <c r="AE10" s="103">
        <f t="shared" ref="AE10" si="46">SUM(AE11:AE13)</f>
        <v>0</v>
      </c>
      <c r="AF10" s="103">
        <f t="shared" ref="AF10" si="47">SUM(AF11:AF13)</f>
        <v>0</v>
      </c>
      <c r="AG10" s="103">
        <f t="shared" ref="AG10" si="48">SUM(AG11:AG13)</f>
        <v>0</v>
      </c>
      <c r="AH10" s="91">
        <f t="shared" ref="AH10" si="49">SUM(AH11:AH13)</f>
        <v>0</v>
      </c>
      <c r="AI10" s="91">
        <f t="shared" ref="AI10" si="50">SUM(AI11:AI13)</f>
        <v>0</v>
      </c>
      <c r="AJ10" s="103">
        <f t="shared" ref="AJ10" si="51">SUM(AJ11:AJ13)</f>
        <v>0</v>
      </c>
      <c r="AK10" s="103">
        <f t="shared" ref="AK10" si="52">SUM(AK11:AK13)</f>
        <v>0</v>
      </c>
      <c r="AL10" s="103">
        <f t="shared" ref="AL10" si="53">SUM(AL11:AL13)</f>
        <v>0</v>
      </c>
      <c r="AM10" s="103">
        <f t="shared" ref="AM10" si="54">SUM(AM11:AM13)</f>
        <v>0</v>
      </c>
      <c r="AN10" s="91">
        <f t="shared" ref="AN10" si="55">SUM(AN11:AN13)</f>
        <v>0</v>
      </c>
      <c r="AO10" s="91">
        <f t="shared" ref="AO10" si="56">SUM(AO11:AO13)</f>
        <v>0</v>
      </c>
      <c r="AP10" s="91">
        <f t="shared" ref="AP10" si="57">SUM(AP11:AP13)</f>
        <v>0</v>
      </c>
      <c r="AQ10" s="91">
        <f t="shared" ref="AQ10" si="58">SUM(AQ11:AQ13)</f>
        <v>0</v>
      </c>
      <c r="AR10" s="91">
        <f t="shared" ref="AR10" si="59">SUM(AR11:AR13)</f>
        <v>0</v>
      </c>
      <c r="AS10" s="91">
        <f t="shared" ref="AS10" si="60">SUM(AS11:AS13)</f>
        <v>0</v>
      </c>
      <c r="AT10" s="91">
        <f t="shared" ref="AT10" si="61">SUM(AT11:AT13)</f>
        <v>0</v>
      </c>
    </row>
    <row r="11" hidden="1" spans="1:46">
      <c r="A11" s="95" t="s">
        <v>28</v>
      </c>
      <c r="B11" s="89">
        <f t="shared" si="20"/>
        <v>0</v>
      </c>
      <c r="C11" s="90">
        <f t="shared" si="21"/>
        <v>0</v>
      </c>
      <c r="D11" s="90">
        <f t="shared" si="22"/>
        <v>0</v>
      </c>
      <c r="E11" s="90">
        <f t="shared" si="0"/>
        <v>0</v>
      </c>
      <c r="F11" s="90">
        <f t="shared" si="1"/>
        <v>0</v>
      </c>
      <c r="G11" s="89">
        <f t="shared" si="2"/>
        <v>0</v>
      </c>
      <c r="H11" s="93"/>
      <c r="I11" s="93"/>
      <c r="J11" s="93"/>
      <c r="K11" s="101"/>
      <c r="L11" s="101"/>
      <c r="M11" s="93"/>
      <c r="N11" s="93"/>
      <c r="O11" s="102"/>
      <c r="P11" s="93"/>
      <c r="Q11" s="93"/>
      <c r="R11" s="101"/>
      <c r="S11" s="93"/>
      <c r="T11" s="102"/>
      <c r="U11" s="102"/>
      <c r="V11" s="101"/>
      <c r="W11" s="102"/>
      <c r="X11" s="101"/>
      <c r="Y11" s="93"/>
      <c r="Z11" s="93"/>
      <c r="AA11" s="101"/>
      <c r="AB11" s="101"/>
      <c r="AC11" s="101"/>
      <c r="AD11" s="107"/>
      <c r="AE11" s="107"/>
      <c r="AF11" s="107"/>
      <c r="AG11" s="107"/>
      <c r="AH11" s="101"/>
      <c r="AI11" s="101"/>
      <c r="AJ11" s="107"/>
      <c r="AK11" s="107"/>
      <c r="AL11" s="107"/>
      <c r="AM11" s="107"/>
      <c r="AN11" s="101"/>
      <c r="AO11" s="101"/>
      <c r="AP11" s="93"/>
      <c r="AQ11" s="93"/>
      <c r="AR11" s="102"/>
      <c r="AS11" s="101"/>
      <c r="AT11" s="101"/>
    </row>
    <row r="12" hidden="1" spans="1:46">
      <c r="A12" s="95" t="s">
        <v>29</v>
      </c>
      <c r="B12" s="89">
        <f t="shared" si="20"/>
        <v>0</v>
      </c>
      <c r="C12" s="90">
        <f t="shared" si="21"/>
        <v>0</v>
      </c>
      <c r="D12" s="90">
        <f t="shared" si="22"/>
        <v>0</v>
      </c>
      <c r="E12" s="90">
        <f t="shared" si="0"/>
        <v>0</v>
      </c>
      <c r="F12" s="90">
        <f t="shared" si="1"/>
        <v>0</v>
      </c>
      <c r="G12" s="89">
        <f t="shared" si="2"/>
        <v>0</v>
      </c>
      <c r="H12" s="93">
        <v>9.048</v>
      </c>
      <c r="I12" s="93"/>
      <c r="J12" s="93"/>
      <c r="K12" s="101"/>
      <c r="L12" s="101"/>
      <c r="M12" s="93"/>
      <c r="N12" s="93"/>
      <c r="O12" s="102"/>
      <c r="P12" s="93"/>
      <c r="Q12" s="93"/>
      <c r="R12" s="101"/>
      <c r="S12" s="93"/>
      <c r="T12" s="102"/>
      <c r="U12" s="102"/>
      <c r="V12" s="101"/>
      <c r="W12" s="102"/>
      <c r="X12" s="101"/>
      <c r="Y12" s="108"/>
      <c r="Z12" s="108"/>
      <c r="AA12" s="101"/>
      <c r="AB12" s="101"/>
      <c r="AC12" s="101"/>
      <c r="AD12" s="109"/>
      <c r="AE12" s="109"/>
      <c r="AF12" s="109"/>
      <c r="AG12" s="109"/>
      <c r="AH12" s="112"/>
      <c r="AI12" s="112"/>
      <c r="AJ12" s="107"/>
      <c r="AK12" s="107"/>
      <c r="AL12" s="107"/>
      <c r="AM12" s="107"/>
      <c r="AN12" s="101"/>
      <c r="AO12" s="101"/>
      <c r="AP12" s="93"/>
      <c r="AQ12" s="93"/>
      <c r="AR12" s="102"/>
      <c r="AS12" s="101"/>
      <c r="AT12" s="101"/>
    </row>
    <row r="13" hidden="1" spans="1:46">
      <c r="A13" s="95" t="s">
        <v>30</v>
      </c>
      <c r="B13" s="89">
        <f t="shared" si="20"/>
        <v>0</v>
      </c>
      <c r="C13" s="90">
        <f t="shared" si="21"/>
        <v>0</v>
      </c>
      <c r="D13" s="90">
        <f t="shared" si="22"/>
        <v>0</v>
      </c>
      <c r="E13" s="90">
        <f t="shared" si="0"/>
        <v>0</v>
      </c>
      <c r="F13" s="90">
        <f t="shared" si="1"/>
        <v>0</v>
      </c>
      <c r="G13" s="89">
        <f t="shared" si="2"/>
        <v>0</v>
      </c>
      <c r="H13" s="93"/>
      <c r="I13" s="93"/>
      <c r="J13" s="93"/>
      <c r="K13" s="101"/>
      <c r="L13" s="101"/>
      <c r="M13" s="93"/>
      <c r="N13" s="93"/>
      <c r="O13" s="102"/>
      <c r="P13" s="93"/>
      <c r="Q13" s="93"/>
      <c r="R13" s="101"/>
      <c r="S13" s="93"/>
      <c r="T13" s="102"/>
      <c r="U13" s="102"/>
      <c r="V13" s="101"/>
      <c r="W13" s="102"/>
      <c r="X13" s="101"/>
      <c r="Y13" s="108"/>
      <c r="Z13" s="108"/>
      <c r="AA13" s="108"/>
      <c r="AB13" s="110"/>
      <c r="AC13" s="111"/>
      <c r="AD13" s="109"/>
      <c r="AE13" s="109"/>
      <c r="AF13" s="109"/>
      <c r="AG13" s="109"/>
      <c r="AH13" s="112"/>
      <c r="AI13" s="112"/>
      <c r="AJ13" s="107"/>
      <c r="AK13" s="107"/>
      <c r="AL13" s="107"/>
      <c r="AM13" s="107"/>
      <c r="AN13" s="101"/>
      <c r="AO13" s="101"/>
      <c r="AP13" s="93"/>
      <c r="AQ13" s="93"/>
      <c r="AR13" s="102"/>
      <c r="AS13" s="101"/>
      <c r="AT13" s="101"/>
    </row>
    <row r="15" spans="3:7">
      <c r="C15" s="96" t="s">
        <v>32</v>
      </c>
      <c r="D15" s="96"/>
      <c r="E15" s="96"/>
      <c r="F15" s="96"/>
      <c r="G15" s="96"/>
    </row>
  </sheetData>
  <mergeCells count="13">
    <mergeCell ref="A1:AT1"/>
    <mergeCell ref="D3:AC3"/>
    <mergeCell ref="D4:G4"/>
    <mergeCell ref="H4:L4"/>
    <mergeCell ref="M4:R4"/>
    <mergeCell ref="S4:X4"/>
    <mergeCell ref="Y4:AC4"/>
    <mergeCell ref="C15:G15"/>
    <mergeCell ref="A3:A5"/>
    <mergeCell ref="B3:C4"/>
    <mergeCell ref="AP3:AT4"/>
    <mergeCell ref="AD3:AI4"/>
    <mergeCell ref="AJ3:AO4"/>
  </mergeCells>
  <printOptions horizontalCentered="1"/>
  <pageMargins left="0" right="0" top="0.78740157480315" bottom="0.78740157480315" header="0.511811023622047" footer="0.511811023622047"/>
  <pageSetup paperSize="8" scale="75" orientation="landscape"/>
  <headerFooter/>
  <ignoredErrors>
    <ignoredError sqref="B6: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3.5" outlineLevelRow="6"/>
  <cols>
    <col min="3" max="3" width="21.125" customWidth="1"/>
    <col min="4" max="4" width="14.375" customWidth="1"/>
  </cols>
  <sheetData>
    <row r="1" spans="1:20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2"/>
    </row>
    <row r="2" ht="51" customHeight="1" spans="1:20">
      <c r="A2" s="74" t="s">
        <v>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22"/>
    </row>
    <row r="3" ht="58" customHeight="1" spans="1:20">
      <c r="A3" s="13" t="s">
        <v>35</v>
      </c>
      <c r="B3" s="13" t="s">
        <v>36</v>
      </c>
      <c r="C3" s="13" t="s">
        <v>37</v>
      </c>
      <c r="D3" s="75" t="s">
        <v>38</v>
      </c>
      <c r="E3" s="75" t="s">
        <v>39</v>
      </c>
      <c r="F3" s="75" t="s">
        <v>40</v>
      </c>
      <c r="G3" s="75" t="s">
        <v>41</v>
      </c>
      <c r="H3" s="75" t="s">
        <v>42</v>
      </c>
      <c r="I3" s="75" t="s">
        <v>43</v>
      </c>
      <c r="J3" s="75" t="s">
        <v>44</v>
      </c>
      <c r="K3" s="75" t="s">
        <v>45</v>
      </c>
      <c r="L3" s="66" t="s">
        <v>46</v>
      </c>
      <c r="M3" s="66" t="s">
        <v>47</v>
      </c>
      <c r="N3" s="66" t="s">
        <v>16</v>
      </c>
      <c r="O3" s="66" t="s">
        <v>17</v>
      </c>
      <c r="P3" s="66" t="s">
        <v>18</v>
      </c>
      <c r="Q3" s="66" t="s">
        <v>48</v>
      </c>
      <c r="R3" s="75" t="s">
        <v>49</v>
      </c>
      <c r="S3" s="78" t="s">
        <v>50</v>
      </c>
      <c r="T3" s="22"/>
    </row>
    <row r="4" ht="54" customHeight="1" spans="1:20">
      <c r="A4" s="37" t="s">
        <v>27</v>
      </c>
      <c r="B4" s="37" t="s">
        <v>51</v>
      </c>
      <c r="C4" s="37" t="s">
        <v>52</v>
      </c>
      <c r="D4" s="37" t="s">
        <v>53</v>
      </c>
      <c r="E4" s="37" t="s">
        <v>54</v>
      </c>
      <c r="F4" s="37" t="s">
        <v>55</v>
      </c>
      <c r="G4" s="37" t="s">
        <v>56</v>
      </c>
      <c r="H4" s="37" t="s">
        <v>57</v>
      </c>
      <c r="I4" s="37" t="s">
        <v>58</v>
      </c>
      <c r="J4" s="37">
        <v>2</v>
      </c>
      <c r="K4" s="37">
        <v>3.7</v>
      </c>
      <c r="L4" s="37">
        <v>1.7</v>
      </c>
      <c r="M4" s="76">
        <v>290</v>
      </c>
      <c r="N4" s="76">
        <v>1.7</v>
      </c>
      <c r="O4" s="76"/>
      <c r="P4" s="76">
        <v>180</v>
      </c>
      <c r="Q4" s="37" t="s">
        <v>59</v>
      </c>
      <c r="R4" s="37" t="s">
        <v>59</v>
      </c>
      <c r="S4" s="79"/>
      <c r="T4" s="22"/>
    </row>
    <row r="5" ht="54" customHeight="1" spans="1:20">
      <c r="A5" s="37" t="s">
        <v>27</v>
      </c>
      <c r="B5" s="37" t="s">
        <v>60</v>
      </c>
      <c r="C5" s="37" t="s">
        <v>61</v>
      </c>
      <c r="D5" s="37" t="s">
        <v>62</v>
      </c>
      <c r="E5" s="37" t="s">
        <v>63</v>
      </c>
      <c r="F5" s="37" t="s">
        <v>64</v>
      </c>
      <c r="G5" s="37" t="s">
        <v>65</v>
      </c>
      <c r="H5" s="37" t="s">
        <v>57</v>
      </c>
      <c r="I5" s="37" t="s">
        <v>58</v>
      </c>
      <c r="J5" s="37">
        <v>48.9</v>
      </c>
      <c r="K5" s="37">
        <v>52.2</v>
      </c>
      <c r="L5" s="37">
        <v>3.3</v>
      </c>
      <c r="M5" s="76">
        <v>565</v>
      </c>
      <c r="N5" s="76">
        <v>3.3</v>
      </c>
      <c r="O5" s="76"/>
      <c r="P5" s="76">
        <v>300</v>
      </c>
      <c r="Q5" s="37" t="s">
        <v>59</v>
      </c>
      <c r="R5" s="37" t="s">
        <v>59</v>
      </c>
      <c r="S5" s="79"/>
      <c r="T5" s="22"/>
    </row>
    <row r="6" ht="54" customHeight="1" spans="1:20">
      <c r="A6" s="37" t="s">
        <v>27</v>
      </c>
      <c r="B6" s="37" t="s">
        <v>66</v>
      </c>
      <c r="C6" s="37" t="s">
        <v>67</v>
      </c>
      <c r="D6" s="37" t="s">
        <v>68</v>
      </c>
      <c r="E6" s="37" t="s">
        <v>69</v>
      </c>
      <c r="F6" s="37" t="s">
        <v>70</v>
      </c>
      <c r="G6" s="37" t="s">
        <v>71</v>
      </c>
      <c r="H6" s="37" t="s">
        <v>57</v>
      </c>
      <c r="I6" s="37" t="s">
        <v>58</v>
      </c>
      <c r="J6" s="37">
        <v>2.5</v>
      </c>
      <c r="K6" s="37">
        <v>14.7</v>
      </c>
      <c r="L6" s="37">
        <v>12.2</v>
      </c>
      <c r="M6" s="76">
        <v>2080</v>
      </c>
      <c r="N6" s="76">
        <v>12.2</v>
      </c>
      <c r="O6" s="76"/>
      <c r="P6" s="76">
        <v>515</v>
      </c>
      <c r="Q6" s="37" t="s">
        <v>59</v>
      </c>
      <c r="R6" s="37" t="s">
        <v>59</v>
      </c>
      <c r="S6" s="79"/>
      <c r="T6" s="22"/>
    </row>
    <row r="7" spans="13:16">
      <c r="M7">
        <f>SUM(M4:M6)</f>
        <v>2935</v>
      </c>
      <c r="N7">
        <f>SUM(N4:N6)</f>
        <v>17.2</v>
      </c>
      <c r="P7" s="77">
        <f>SUM(P4:P6)</f>
        <v>995</v>
      </c>
    </row>
  </sheetData>
  <mergeCells count="2">
    <mergeCell ref="A1:S1"/>
    <mergeCell ref="A2:S2"/>
  </mergeCells>
  <pageMargins left="0.7" right="0.7" top="0.75" bottom="0.75" header="0.3" footer="0.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pane xSplit="3" ySplit="3" topLeftCell="D6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3.5"/>
  <cols>
    <col min="4" max="4" width="10.75" customWidth="1"/>
    <col min="5" max="5" width="12.625" customWidth="1"/>
    <col min="14" max="14" width="9" style="2"/>
  </cols>
  <sheetData>
    <row r="1" spans="1:20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3"/>
      <c r="O1" s="60"/>
      <c r="P1" s="60"/>
      <c r="Q1" s="60"/>
      <c r="R1" s="60"/>
      <c r="S1" s="60"/>
      <c r="T1" s="60"/>
    </row>
    <row r="2" ht="22.5" spans="1:20">
      <c r="A2" s="61" t="s">
        <v>72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/>
      <c r="O2" s="61"/>
      <c r="P2" s="61"/>
      <c r="Q2" s="61"/>
      <c r="R2" s="61"/>
      <c r="S2" s="61"/>
      <c r="T2" s="71"/>
    </row>
    <row r="3" ht="36" spans="1:20">
      <c r="A3" s="13" t="s">
        <v>35</v>
      </c>
      <c r="B3" s="13" t="s">
        <v>36</v>
      </c>
      <c r="C3" s="13" t="s">
        <v>73</v>
      </c>
      <c r="D3" s="13" t="s">
        <v>37</v>
      </c>
      <c r="E3" s="13" t="s">
        <v>38</v>
      </c>
      <c r="F3" s="13" t="s">
        <v>39</v>
      </c>
      <c r="G3" s="13" t="s">
        <v>40</v>
      </c>
      <c r="H3" s="13" t="s">
        <v>41</v>
      </c>
      <c r="I3" s="13" t="s">
        <v>42</v>
      </c>
      <c r="J3" s="13" t="s">
        <v>43</v>
      </c>
      <c r="K3" s="13" t="s">
        <v>44</v>
      </c>
      <c r="L3" s="13" t="s">
        <v>45</v>
      </c>
      <c r="M3" s="5" t="s">
        <v>46</v>
      </c>
      <c r="N3" s="65" t="s">
        <v>47</v>
      </c>
      <c r="O3" s="66" t="s">
        <v>16</v>
      </c>
      <c r="P3" s="66" t="s">
        <v>17</v>
      </c>
      <c r="Q3" s="66" t="s">
        <v>18</v>
      </c>
      <c r="R3" s="5" t="s">
        <v>48</v>
      </c>
      <c r="S3" s="13" t="s">
        <v>49</v>
      </c>
      <c r="T3" s="19" t="s">
        <v>50</v>
      </c>
    </row>
    <row r="4" ht="51" customHeight="1" spans="1:20">
      <c r="A4" s="62" t="s">
        <v>27</v>
      </c>
      <c r="B4" s="62" t="s">
        <v>74</v>
      </c>
      <c r="C4" s="62" t="s">
        <v>75</v>
      </c>
      <c r="D4" s="62" t="s">
        <v>76</v>
      </c>
      <c r="E4" s="62" t="s">
        <v>77</v>
      </c>
      <c r="F4" s="62" t="s">
        <v>78</v>
      </c>
      <c r="G4" s="62" t="s">
        <v>79</v>
      </c>
      <c r="H4" s="62" t="s">
        <v>79</v>
      </c>
      <c r="I4" s="62" t="s">
        <v>80</v>
      </c>
      <c r="J4" s="62" t="s">
        <v>81</v>
      </c>
      <c r="K4" s="62">
        <v>0</v>
      </c>
      <c r="L4" s="62">
        <v>0.33</v>
      </c>
      <c r="M4" s="62">
        <v>0.33</v>
      </c>
      <c r="N4" s="67">
        <v>30</v>
      </c>
      <c r="O4" s="68">
        <f>M4</f>
        <v>0.33</v>
      </c>
      <c r="P4" s="68">
        <v>0.33</v>
      </c>
      <c r="Q4" s="70">
        <v>30</v>
      </c>
      <c r="R4" s="62" t="s">
        <v>59</v>
      </c>
      <c r="S4" s="62" t="s">
        <v>59</v>
      </c>
      <c r="T4" s="72"/>
    </row>
    <row r="5" ht="51" customHeight="1" spans="1:20">
      <c r="A5" s="62" t="s">
        <v>27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  <c r="H5" s="62" t="s">
        <v>88</v>
      </c>
      <c r="I5" s="62" t="s">
        <v>57</v>
      </c>
      <c r="J5" s="62" t="s">
        <v>81</v>
      </c>
      <c r="K5" s="62">
        <v>0</v>
      </c>
      <c r="L5" s="62">
        <v>1.654</v>
      </c>
      <c r="M5" s="62">
        <v>1.654</v>
      </c>
      <c r="N5" s="67">
        <v>320</v>
      </c>
      <c r="O5" s="69">
        <f t="shared" ref="O5:O13" si="0">M5</f>
        <v>1.654</v>
      </c>
      <c r="P5" s="62">
        <v>1.654</v>
      </c>
      <c r="Q5" s="70">
        <v>149.3</v>
      </c>
      <c r="R5" s="62" t="s">
        <v>59</v>
      </c>
      <c r="S5" s="62" t="s">
        <v>59</v>
      </c>
      <c r="T5" s="72"/>
    </row>
    <row r="6" ht="51" customHeight="1" spans="1:20">
      <c r="A6" s="62" t="s">
        <v>27</v>
      </c>
      <c r="B6" s="62" t="s">
        <v>82</v>
      </c>
      <c r="C6" s="62" t="s">
        <v>83</v>
      </c>
      <c r="D6" s="62" t="s">
        <v>84</v>
      </c>
      <c r="E6" s="62" t="s">
        <v>89</v>
      </c>
      <c r="F6" s="62" t="s">
        <v>90</v>
      </c>
      <c r="G6" s="62" t="s">
        <v>91</v>
      </c>
      <c r="H6" s="62" t="s">
        <v>87</v>
      </c>
      <c r="I6" s="62" t="s">
        <v>57</v>
      </c>
      <c r="J6" s="62" t="s">
        <v>81</v>
      </c>
      <c r="K6" s="62">
        <v>0</v>
      </c>
      <c r="L6" s="62">
        <v>0.34</v>
      </c>
      <c r="M6" s="62">
        <v>0.34</v>
      </c>
      <c r="N6" s="67"/>
      <c r="O6" s="68">
        <f t="shared" si="0"/>
        <v>0.34</v>
      </c>
      <c r="P6" s="62">
        <v>0.34</v>
      </c>
      <c r="Q6" s="70">
        <v>30.6</v>
      </c>
      <c r="R6" s="62" t="s">
        <v>59</v>
      </c>
      <c r="S6" s="62" t="s">
        <v>59</v>
      </c>
      <c r="T6" s="72"/>
    </row>
    <row r="7" ht="51" customHeight="1" spans="1:20">
      <c r="A7" s="62" t="s">
        <v>27</v>
      </c>
      <c r="B7" s="62" t="s">
        <v>82</v>
      </c>
      <c r="C7" s="62" t="s">
        <v>83</v>
      </c>
      <c r="D7" s="62" t="s">
        <v>84</v>
      </c>
      <c r="E7" s="62" t="s">
        <v>92</v>
      </c>
      <c r="F7" s="62" t="s">
        <v>93</v>
      </c>
      <c r="G7" s="62" t="s">
        <v>94</v>
      </c>
      <c r="H7" s="62" t="s">
        <v>95</v>
      </c>
      <c r="I7" s="62" t="s">
        <v>57</v>
      </c>
      <c r="J7" s="62" t="s">
        <v>81</v>
      </c>
      <c r="K7" s="62">
        <v>1.108</v>
      </c>
      <c r="L7" s="62">
        <v>1.468</v>
      </c>
      <c r="M7" s="62">
        <v>0.36</v>
      </c>
      <c r="N7" s="67"/>
      <c r="O7" s="68">
        <f t="shared" si="0"/>
        <v>0.36</v>
      </c>
      <c r="P7" s="62">
        <v>0.36</v>
      </c>
      <c r="Q7" s="70">
        <v>32.5</v>
      </c>
      <c r="R7" s="62" t="s">
        <v>59</v>
      </c>
      <c r="S7" s="62" t="s">
        <v>59</v>
      </c>
      <c r="T7" s="72"/>
    </row>
    <row r="8" ht="51" customHeight="1" spans="1:20">
      <c r="A8" s="62" t="s">
        <v>27</v>
      </c>
      <c r="B8" s="62" t="s">
        <v>82</v>
      </c>
      <c r="C8" s="62" t="s">
        <v>83</v>
      </c>
      <c r="D8" s="62" t="s">
        <v>84</v>
      </c>
      <c r="E8" s="62" t="s">
        <v>96</v>
      </c>
      <c r="F8" s="62" t="s">
        <v>97</v>
      </c>
      <c r="G8" s="62" t="s">
        <v>98</v>
      </c>
      <c r="H8" s="62" t="s">
        <v>99</v>
      </c>
      <c r="I8" s="62" t="s">
        <v>57</v>
      </c>
      <c r="J8" s="62" t="s">
        <v>81</v>
      </c>
      <c r="K8" s="62">
        <v>0.662</v>
      </c>
      <c r="L8" s="62">
        <v>1.858</v>
      </c>
      <c r="M8" s="62">
        <v>1.196</v>
      </c>
      <c r="N8" s="67"/>
      <c r="O8" s="69">
        <f t="shared" si="0"/>
        <v>1.196</v>
      </c>
      <c r="P8" s="62">
        <v>1.196</v>
      </c>
      <c r="Q8" s="70">
        <v>107.6</v>
      </c>
      <c r="R8" s="62" t="s">
        <v>59</v>
      </c>
      <c r="S8" s="62" t="s">
        <v>59</v>
      </c>
      <c r="T8" s="72"/>
    </row>
    <row r="9" ht="51" customHeight="1" spans="1:20">
      <c r="A9" s="62" t="s">
        <v>27</v>
      </c>
      <c r="B9" s="62" t="s">
        <v>74</v>
      </c>
      <c r="C9" s="62" t="s">
        <v>100</v>
      </c>
      <c r="D9" s="62" t="s">
        <v>101</v>
      </c>
      <c r="E9" s="62" t="s">
        <v>102</v>
      </c>
      <c r="F9" s="62" t="s">
        <v>103</v>
      </c>
      <c r="G9" s="62" t="s">
        <v>104</v>
      </c>
      <c r="H9" s="62" t="s">
        <v>104</v>
      </c>
      <c r="I9" s="62" t="s">
        <v>80</v>
      </c>
      <c r="J9" s="62" t="s">
        <v>81</v>
      </c>
      <c r="K9" s="62">
        <v>0</v>
      </c>
      <c r="L9" s="62">
        <v>7.55</v>
      </c>
      <c r="M9" s="62">
        <v>7.55</v>
      </c>
      <c r="N9" s="67">
        <v>700</v>
      </c>
      <c r="O9" s="68">
        <f t="shared" si="0"/>
        <v>7.55</v>
      </c>
      <c r="P9" s="70"/>
      <c r="Q9" s="70">
        <f>M9*70</f>
        <v>528.5</v>
      </c>
      <c r="R9" s="62" t="s">
        <v>59</v>
      </c>
      <c r="S9" s="62" t="s">
        <v>59</v>
      </c>
      <c r="T9" s="72"/>
    </row>
    <row r="10" ht="51" customHeight="1" spans="1:20">
      <c r="A10" s="62" t="s">
        <v>27</v>
      </c>
      <c r="B10" s="62" t="s">
        <v>74</v>
      </c>
      <c r="C10" s="62" t="s">
        <v>100</v>
      </c>
      <c r="D10" s="62" t="s">
        <v>101</v>
      </c>
      <c r="E10" s="62" t="s">
        <v>105</v>
      </c>
      <c r="F10" s="62" t="s">
        <v>103</v>
      </c>
      <c r="G10" s="62" t="s">
        <v>104</v>
      </c>
      <c r="H10" s="62" t="s">
        <v>104</v>
      </c>
      <c r="I10" s="62" t="s">
        <v>80</v>
      </c>
      <c r="J10" s="62" t="s">
        <v>81</v>
      </c>
      <c r="K10" s="62">
        <v>0</v>
      </c>
      <c r="L10" s="62">
        <v>0.23</v>
      </c>
      <c r="M10" s="62">
        <v>0.23</v>
      </c>
      <c r="N10" s="67"/>
      <c r="O10" s="68">
        <f t="shared" si="0"/>
        <v>0.23</v>
      </c>
      <c r="P10" s="70"/>
      <c r="Q10" s="70">
        <f>M10*70</f>
        <v>16.1</v>
      </c>
      <c r="R10" s="62" t="s">
        <v>59</v>
      </c>
      <c r="S10" s="62" t="s">
        <v>59</v>
      </c>
      <c r="T10" s="72"/>
    </row>
    <row r="11" ht="51" customHeight="1" spans="1:20">
      <c r="A11" s="62" t="s">
        <v>27</v>
      </c>
      <c r="B11" s="62" t="s">
        <v>74</v>
      </c>
      <c r="C11" s="62" t="s">
        <v>106</v>
      </c>
      <c r="D11" s="62" t="s">
        <v>107</v>
      </c>
      <c r="E11" s="62" t="s">
        <v>108</v>
      </c>
      <c r="F11" s="62" t="s">
        <v>109</v>
      </c>
      <c r="G11" s="62" t="s">
        <v>110</v>
      </c>
      <c r="H11" s="62" t="s">
        <v>111</v>
      </c>
      <c r="I11" s="62" t="s">
        <v>80</v>
      </c>
      <c r="J11" s="62" t="s">
        <v>81</v>
      </c>
      <c r="K11" s="62">
        <v>0</v>
      </c>
      <c r="L11" s="62">
        <v>4.25</v>
      </c>
      <c r="M11" s="62">
        <v>4.25</v>
      </c>
      <c r="N11" s="67">
        <v>380</v>
      </c>
      <c r="O11" s="68">
        <f t="shared" si="0"/>
        <v>4.25</v>
      </c>
      <c r="P11" s="70"/>
      <c r="Q11" s="70">
        <f>M11*50</f>
        <v>212.5</v>
      </c>
      <c r="R11" s="62" t="s">
        <v>59</v>
      </c>
      <c r="S11" s="62" t="s">
        <v>59</v>
      </c>
      <c r="T11" s="72"/>
    </row>
    <row r="12" ht="51" customHeight="1" spans="1:20">
      <c r="A12" s="62" t="s">
        <v>27</v>
      </c>
      <c r="B12" s="62" t="s">
        <v>74</v>
      </c>
      <c r="C12" s="62" t="s">
        <v>112</v>
      </c>
      <c r="D12" s="62" t="s">
        <v>113</v>
      </c>
      <c r="E12" s="62" t="s">
        <v>114</v>
      </c>
      <c r="F12" s="62" t="s">
        <v>115</v>
      </c>
      <c r="G12" s="62" t="s">
        <v>116</v>
      </c>
      <c r="H12" s="62" t="s">
        <v>117</v>
      </c>
      <c r="I12" s="62" t="s">
        <v>57</v>
      </c>
      <c r="J12" s="62" t="s">
        <v>81</v>
      </c>
      <c r="K12" s="62">
        <v>0</v>
      </c>
      <c r="L12" s="62">
        <v>8.931</v>
      </c>
      <c r="M12" s="62">
        <v>8.931</v>
      </c>
      <c r="N12" s="67">
        <v>927</v>
      </c>
      <c r="O12" s="69">
        <f t="shared" si="0"/>
        <v>8.931</v>
      </c>
      <c r="P12" s="70"/>
      <c r="Q12" s="70">
        <f>M12*80</f>
        <v>714.48</v>
      </c>
      <c r="R12" s="62" t="s">
        <v>59</v>
      </c>
      <c r="S12" s="62" t="s">
        <v>59</v>
      </c>
      <c r="T12" s="72"/>
    </row>
    <row r="13" ht="51" customHeight="1" spans="1:20">
      <c r="A13" s="62" t="s">
        <v>27</v>
      </c>
      <c r="B13" s="62" t="s">
        <v>74</v>
      </c>
      <c r="C13" s="62" t="s">
        <v>112</v>
      </c>
      <c r="D13" s="62" t="s">
        <v>113</v>
      </c>
      <c r="E13" s="62" t="s">
        <v>118</v>
      </c>
      <c r="F13" s="62" t="s">
        <v>119</v>
      </c>
      <c r="G13" s="62" t="s">
        <v>116</v>
      </c>
      <c r="H13" s="62" t="s">
        <v>116</v>
      </c>
      <c r="I13" s="62" t="s">
        <v>57</v>
      </c>
      <c r="J13" s="62" t="s">
        <v>81</v>
      </c>
      <c r="K13" s="62">
        <v>4.717</v>
      </c>
      <c r="L13" s="62">
        <v>6.086</v>
      </c>
      <c r="M13" s="62">
        <v>1.369</v>
      </c>
      <c r="N13" s="67"/>
      <c r="O13" s="69">
        <f t="shared" si="0"/>
        <v>1.369</v>
      </c>
      <c r="P13" s="70"/>
      <c r="Q13" s="70">
        <f>M13*80</f>
        <v>109.52</v>
      </c>
      <c r="R13" s="62" t="s">
        <v>59</v>
      </c>
      <c r="S13" s="62" t="s">
        <v>59</v>
      </c>
      <c r="T13" s="72"/>
    </row>
    <row r="14" spans="13:17">
      <c r="M14">
        <f>SUM(M4:M13)</f>
        <v>26.21</v>
      </c>
      <c r="N14" s="2">
        <f>SUM(N4:N13)</f>
        <v>2357</v>
      </c>
      <c r="O14">
        <f>SUM(O4:O13)</f>
        <v>26.21</v>
      </c>
      <c r="Q14" s="73">
        <f>SUM(Q4:Q13)</f>
        <v>1931.1</v>
      </c>
    </row>
  </sheetData>
  <mergeCells count="23">
    <mergeCell ref="A1:T1"/>
    <mergeCell ref="A2:T2"/>
    <mergeCell ref="A5:A8"/>
    <mergeCell ref="A9:A10"/>
    <mergeCell ref="A12:A13"/>
    <mergeCell ref="B5:B8"/>
    <mergeCell ref="B9:B10"/>
    <mergeCell ref="B12:B13"/>
    <mergeCell ref="C5:C8"/>
    <mergeCell ref="C9:C10"/>
    <mergeCell ref="C12:C13"/>
    <mergeCell ref="D5:D8"/>
    <mergeCell ref="D9:D10"/>
    <mergeCell ref="D12:D13"/>
    <mergeCell ref="N5:N8"/>
    <mergeCell ref="N9:N10"/>
    <mergeCell ref="N12:N13"/>
    <mergeCell ref="R5:R8"/>
    <mergeCell ref="R9:R10"/>
    <mergeCell ref="R12:R13"/>
    <mergeCell ref="S5:S8"/>
    <mergeCell ref="S9:S10"/>
    <mergeCell ref="S12:S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3" max="3" width="14.625" customWidth="1"/>
  </cols>
  <sheetData>
    <row r="1" spans="1:23">
      <c r="A1" s="31" t="s">
        <v>120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22"/>
      <c r="W1" s="22"/>
    </row>
    <row r="2" ht="45" customHeight="1" spans="1:23">
      <c r="A2" s="32" t="s">
        <v>121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22"/>
      <c r="W2" s="22"/>
    </row>
    <row r="3" ht="48" spans="1:23">
      <c r="A3" s="33" t="s">
        <v>122</v>
      </c>
      <c r="B3" s="34" t="s">
        <v>123</v>
      </c>
      <c r="C3" s="34" t="s">
        <v>124</v>
      </c>
      <c r="D3" s="34" t="s">
        <v>125</v>
      </c>
      <c r="E3" s="35" t="s">
        <v>126</v>
      </c>
      <c r="F3" s="36" t="s">
        <v>127</v>
      </c>
      <c r="G3" s="36" t="s">
        <v>128</v>
      </c>
      <c r="H3" s="35" t="s">
        <v>129</v>
      </c>
      <c r="I3" s="35" t="s">
        <v>130</v>
      </c>
      <c r="J3" s="34" t="s">
        <v>131</v>
      </c>
      <c r="K3" s="34" t="s">
        <v>132</v>
      </c>
      <c r="L3" s="34" t="s">
        <v>133</v>
      </c>
      <c r="M3" s="45" t="s">
        <v>134</v>
      </c>
      <c r="N3" s="34" t="s">
        <v>42</v>
      </c>
      <c r="O3" s="45" t="s">
        <v>24</v>
      </c>
      <c r="P3" s="45" t="s">
        <v>25</v>
      </c>
      <c r="Q3" s="45" t="s">
        <v>135</v>
      </c>
      <c r="R3" s="45" t="s">
        <v>18</v>
      </c>
      <c r="S3" s="34" t="s">
        <v>48</v>
      </c>
      <c r="T3" s="34" t="s">
        <v>49</v>
      </c>
      <c r="U3" s="52" t="s">
        <v>50</v>
      </c>
      <c r="V3" s="53"/>
      <c r="W3" s="54"/>
    </row>
    <row r="4" ht="61" customHeight="1" spans="1:22">
      <c r="A4" s="37" t="s">
        <v>136</v>
      </c>
      <c r="B4" s="38" t="s">
        <v>27</v>
      </c>
      <c r="C4" s="38" t="s">
        <v>137</v>
      </c>
      <c r="D4" s="38" t="s">
        <v>138</v>
      </c>
      <c r="E4" s="38">
        <v>3.142</v>
      </c>
      <c r="F4" s="39">
        <v>50</v>
      </c>
      <c r="G4" s="39">
        <v>4</v>
      </c>
      <c r="H4" s="40">
        <v>54</v>
      </c>
      <c r="I4" s="38">
        <v>7.5</v>
      </c>
      <c r="J4" s="38" t="s">
        <v>139</v>
      </c>
      <c r="K4" s="38" t="s">
        <v>139</v>
      </c>
      <c r="L4" s="38" t="s">
        <v>140</v>
      </c>
      <c r="M4" s="46">
        <v>210</v>
      </c>
      <c r="N4" s="38" t="s">
        <v>141</v>
      </c>
      <c r="O4" s="47">
        <v>1</v>
      </c>
      <c r="P4" s="48">
        <v>1</v>
      </c>
      <c r="Q4" s="48">
        <v>54</v>
      </c>
      <c r="R4" s="55">
        <v>210</v>
      </c>
      <c r="S4" s="38" t="s">
        <v>59</v>
      </c>
      <c r="T4" s="38" t="s">
        <v>59</v>
      </c>
      <c r="U4" s="56"/>
      <c r="V4" s="57"/>
    </row>
    <row r="5" ht="61" customHeight="1" spans="1:22">
      <c r="A5" s="37" t="s">
        <v>136</v>
      </c>
      <c r="B5" s="38" t="s">
        <v>27</v>
      </c>
      <c r="C5" s="38" t="s">
        <v>142</v>
      </c>
      <c r="D5" s="38" t="s">
        <v>143</v>
      </c>
      <c r="E5" s="38">
        <v>8.051</v>
      </c>
      <c r="F5" s="39">
        <v>16</v>
      </c>
      <c r="G5" s="39">
        <v>4.2</v>
      </c>
      <c r="H5" s="40">
        <v>20</v>
      </c>
      <c r="I5" s="38">
        <v>7.5</v>
      </c>
      <c r="J5" s="38" t="s">
        <v>139</v>
      </c>
      <c r="K5" s="38" t="s">
        <v>139</v>
      </c>
      <c r="L5" s="38" t="s">
        <v>140</v>
      </c>
      <c r="M5" s="46">
        <v>90</v>
      </c>
      <c r="N5" s="38" t="s">
        <v>141</v>
      </c>
      <c r="O5" s="47">
        <v>1</v>
      </c>
      <c r="P5" s="48">
        <v>1</v>
      </c>
      <c r="Q5" s="48">
        <v>20</v>
      </c>
      <c r="R5" s="55">
        <v>90</v>
      </c>
      <c r="S5" s="38" t="s">
        <v>59</v>
      </c>
      <c r="T5" s="38" t="s">
        <v>59</v>
      </c>
      <c r="U5" s="56"/>
      <c r="V5" s="57"/>
    </row>
    <row r="6" ht="61" customHeight="1" spans="1:22">
      <c r="A6" s="37" t="s">
        <v>136</v>
      </c>
      <c r="B6" s="41" t="s">
        <v>27</v>
      </c>
      <c r="C6" s="41" t="s">
        <v>144</v>
      </c>
      <c r="D6" s="41" t="s">
        <v>145</v>
      </c>
      <c r="E6" s="41">
        <v>0.772</v>
      </c>
      <c r="F6" s="39">
        <v>38</v>
      </c>
      <c r="G6" s="39">
        <v>4.4</v>
      </c>
      <c r="H6" s="42">
        <v>40</v>
      </c>
      <c r="I6" s="41">
        <v>7.5</v>
      </c>
      <c r="J6" s="41" t="s">
        <v>139</v>
      </c>
      <c r="K6" s="41" t="s">
        <v>139</v>
      </c>
      <c r="L6" s="41" t="s">
        <v>140</v>
      </c>
      <c r="M6" s="46">
        <v>180</v>
      </c>
      <c r="N6" s="41" t="s">
        <v>141</v>
      </c>
      <c r="O6" s="49">
        <v>1</v>
      </c>
      <c r="P6" s="50">
        <v>1</v>
      </c>
      <c r="Q6" s="50">
        <v>40</v>
      </c>
      <c r="R6" s="55">
        <v>180</v>
      </c>
      <c r="S6" s="41" t="s">
        <v>59</v>
      </c>
      <c r="T6" s="41" t="s">
        <v>59</v>
      </c>
      <c r="U6" s="56"/>
      <c r="V6" s="57"/>
    </row>
    <row r="7" spans="1:2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51">
        <f>SUM(M4:M6)</f>
        <v>480</v>
      </c>
      <c r="N7" s="51"/>
      <c r="O7" s="51"/>
      <c r="P7" s="51"/>
      <c r="Q7" s="51"/>
      <c r="R7" s="58">
        <f>SUM(R4:R6)</f>
        <v>480</v>
      </c>
      <c r="S7" s="44"/>
      <c r="T7" s="44"/>
      <c r="U7" s="59"/>
      <c r="V7" s="57"/>
    </row>
    <row r="8" spans="1:2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51"/>
      <c r="N8" s="51"/>
      <c r="O8" s="51"/>
      <c r="P8" s="51"/>
      <c r="Q8" s="51"/>
      <c r="R8" s="51"/>
      <c r="S8" s="44"/>
      <c r="T8" s="44"/>
      <c r="U8" s="59"/>
      <c r="V8" s="57"/>
    </row>
    <row r="9" spans="1:2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</sheetData>
  <mergeCells count="2">
    <mergeCell ref="A1:U1"/>
    <mergeCell ref="A2:U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055"/>
  <sheetViews>
    <sheetView zoomScale="115" zoomScaleNormal="115" workbookViewId="0">
      <pane xSplit="2" ySplit="3" topLeftCell="C1048" activePane="bottomRight" state="frozen"/>
      <selection/>
      <selection pane="topRight"/>
      <selection pane="bottomLeft"/>
      <selection pane="bottomRight" activeCell="M1055" sqref="M1055"/>
    </sheetView>
  </sheetViews>
  <sheetFormatPr defaultColWidth="8.75" defaultRowHeight="13.5"/>
  <cols>
    <col min="5" max="5" width="10.3166666666667" customWidth="1"/>
    <col min="11" max="11" width="9.89166666666667" customWidth="1"/>
    <col min="12" max="12" width="9.45833333333333" customWidth="1"/>
    <col min="13" max="13" width="9.88333333333333" customWidth="1"/>
    <col min="14" max="14" width="9.99166666666667" customWidth="1"/>
    <col min="15" max="15" width="9.375"/>
  </cols>
  <sheetData>
    <row r="1" spans="1:249">
      <c r="A1" s="3" t="s">
        <v>146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</row>
    <row r="2" ht="20.25" spans="1:249">
      <c r="A2" s="4" t="s">
        <v>147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</row>
    <row r="3" ht="24" spans="1:249">
      <c r="A3" s="5" t="s">
        <v>35</v>
      </c>
      <c r="B3" s="5" t="s">
        <v>36</v>
      </c>
      <c r="C3" s="5" t="s">
        <v>37</v>
      </c>
      <c r="D3" s="5" t="s">
        <v>39</v>
      </c>
      <c r="E3" s="5" t="s">
        <v>38</v>
      </c>
      <c r="F3" s="5" t="s">
        <v>40</v>
      </c>
      <c r="G3" s="5" t="s">
        <v>41</v>
      </c>
      <c r="H3" s="6" t="s">
        <v>148</v>
      </c>
      <c r="I3" s="11" t="s">
        <v>45</v>
      </c>
      <c r="J3" s="5" t="s">
        <v>149</v>
      </c>
      <c r="K3" s="5" t="s">
        <v>150</v>
      </c>
      <c r="L3" s="12" t="s">
        <v>151</v>
      </c>
      <c r="M3" s="12" t="s">
        <v>16</v>
      </c>
      <c r="N3" s="12" t="s">
        <v>17</v>
      </c>
      <c r="O3" s="12" t="s">
        <v>18</v>
      </c>
      <c r="P3" s="13" t="s">
        <v>48</v>
      </c>
      <c r="Q3" s="13" t="s">
        <v>49</v>
      </c>
      <c r="R3" s="19" t="s">
        <v>50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</row>
    <row r="4" ht="36" spans="1:249">
      <c r="A4" s="7" t="s">
        <v>27</v>
      </c>
      <c r="B4" s="7" t="s">
        <v>82</v>
      </c>
      <c r="C4" s="7" t="s">
        <v>152</v>
      </c>
      <c r="D4" s="7" t="s">
        <v>153</v>
      </c>
      <c r="E4" s="7" t="s">
        <v>154</v>
      </c>
      <c r="F4" s="7" t="s">
        <v>155</v>
      </c>
      <c r="G4" s="7" t="s">
        <v>156</v>
      </c>
      <c r="H4" s="8">
        <v>0.085</v>
      </c>
      <c r="I4" s="14">
        <v>0.401</v>
      </c>
      <c r="J4" s="8">
        <v>0.316</v>
      </c>
      <c r="K4" s="7" t="s">
        <v>157</v>
      </c>
      <c r="L4" s="15">
        <v>3.8</v>
      </c>
      <c r="M4" s="8">
        <v>0.316</v>
      </c>
      <c r="N4" s="8">
        <v>0.316</v>
      </c>
      <c r="O4" s="15">
        <v>3.8</v>
      </c>
      <c r="P4" s="7" t="s">
        <v>59</v>
      </c>
      <c r="Q4" s="7" t="s">
        <v>59</v>
      </c>
      <c r="R4" s="21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</row>
    <row r="5" ht="36" spans="1:249">
      <c r="A5" s="7" t="s">
        <v>27</v>
      </c>
      <c r="B5" s="7" t="s">
        <v>82</v>
      </c>
      <c r="C5" s="7" t="s">
        <v>158</v>
      </c>
      <c r="D5" s="7" t="s">
        <v>159</v>
      </c>
      <c r="E5" s="7" t="s">
        <v>160</v>
      </c>
      <c r="F5" s="7" t="s">
        <v>161</v>
      </c>
      <c r="G5" s="7" t="s">
        <v>162</v>
      </c>
      <c r="H5" s="8">
        <v>0.035</v>
      </c>
      <c r="I5" s="14">
        <v>0.271</v>
      </c>
      <c r="J5" s="8">
        <v>0.236</v>
      </c>
      <c r="K5" s="7" t="s">
        <v>163</v>
      </c>
      <c r="L5" s="15">
        <v>2.8</v>
      </c>
      <c r="M5" s="8">
        <v>0.236</v>
      </c>
      <c r="N5" s="8">
        <v>0.236</v>
      </c>
      <c r="O5" s="15">
        <v>2.8</v>
      </c>
      <c r="P5" s="7" t="s">
        <v>59</v>
      </c>
      <c r="Q5" s="7" t="s">
        <v>59</v>
      </c>
      <c r="R5" s="21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</row>
    <row r="6" ht="60" spans="1:249">
      <c r="A6" s="7" t="s">
        <v>27</v>
      </c>
      <c r="B6" s="7" t="s">
        <v>82</v>
      </c>
      <c r="C6" s="7" t="s">
        <v>164</v>
      </c>
      <c r="D6" s="7" t="s">
        <v>165</v>
      </c>
      <c r="E6" s="7" t="s">
        <v>166</v>
      </c>
      <c r="F6" s="7" t="s">
        <v>167</v>
      </c>
      <c r="G6" s="7" t="s">
        <v>168</v>
      </c>
      <c r="H6" s="8">
        <v>0.079</v>
      </c>
      <c r="I6" s="14">
        <v>0.28</v>
      </c>
      <c r="J6" s="8">
        <v>0.201</v>
      </c>
      <c r="K6" s="7" t="s">
        <v>169</v>
      </c>
      <c r="L6" s="15">
        <v>2.4</v>
      </c>
      <c r="M6" s="8">
        <v>0.201</v>
      </c>
      <c r="N6" s="8">
        <v>0.201</v>
      </c>
      <c r="O6" s="15">
        <v>2.4</v>
      </c>
      <c r="P6" s="7" t="s">
        <v>59</v>
      </c>
      <c r="Q6" s="7" t="s">
        <v>59</v>
      </c>
      <c r="R6" s="21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</row>
    <row r="7" ht="36" spans="1:249">
      <c r="A7" s="7" t="s">
        <v>27</v>
      </c>
      <c r="B7" s="7" t="s">
        <v>82</v>
      </c>
      <c r="C7" s="7" t="s">
        <v>170</v>
      </c>
      <c r="D7" s="7" t="s">
        <v>171</v>
      </c>
      <c r="E7" s="7" t="s">
        <v>172</v>
      </c>
      <c r="F7" s="7" t="s">
        <v>173</v>
      </c>
      <c r="G7" s="7" t="s">
        <v>174</v>
      </c>
      <c r="H7" s="8">
        <v>0.033</v>
      </c>
      <c r="I7" s="14">
        <v>0.48</v>
      </c>
      <c r="J7" s="8">
        <v>0.447</v>
      </c>
      <c r="K7" s="7" t="s">
        <v>175</v>
      </c>
      <c r="L7" s="15">
        <v>5.3</v>
      </c>
      <c r="M7" s="8">
        <v>0.447</v>
      </c>
      <c r="N7" s="8">
        <v>0.447</v>
      </c>
      <c r="O7" s="15">
        <v>5.3</v>
      </c>
      <c r="P7" s="7" t="s">
        <v>59</v>
      </c>
      <c r="Q7" s="7" t="s">
        <v>59</v>
      </c>
      <c r="R7" s="21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</row>
    <row r="8" ht="36" spans="1:249">
      <c r="A8" s="7" t="s">
        <v>27</v>
      </c>
      <c r="B8" s="7" t="s">
        <v>82</v>
      </c>
      <c r="C8" s="7" t="s">
        <v>176</v>
      </c>
      <c r="D8" s="7" t="s">
        <v>177</v>
      </c>
      <c r="E8" s="7" t="s">
        <v>178</v>
      </c>
      <c r="F8" s="7" t="s">
        <v>179</v>
      </c>
      <c r="G8" s="7" t="s">
        <v>180</v>
      </c>
      <c r="H8" s="8">
        <v>0.167</v>
      </c>
      <c r="I8" s="14">
        <v>0.173</v>
      </c>
      <c r="J8" s="8">
        <v>0.015</v>
      </c>
      <c r="K8" s="7" t="s">
        <v>175</v>
      </c>
      <c r="L8" s="15">
        <v>1</v>
      </c>
      <c r="M8" s="8">
        <v>0.015</v>
      </c>
      <c r="N8" s="8">
        <v>0.015</v>
      </c>
      <c r="O8" s="15">
        <v>1</v>
      </c>
      <c r="P8" s="7" t="s">
        <v>59</v>
      </c>
      <c r="Q8" s="7" t="s">
        <v>59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</row>
    <row r="9" ht="36" spans="1:249">
      <c r="A9" s="7" t="s">
        <v>27</v>
      </c>
      <c r="B9" s="7" t="s">
        <v>82</v>
      </c>
      <c r="C9" s="7" t="s">
        <v>181</v>
      </c>
      <c r="D9" s="7" t="s">
        <v>182</v>
      </c>
      <c r="E9" s="7" t="s">
        <v>183</v>
      </c>
      <c r="F9" s="7" t="s">
        <v>174</v>
      </c>
      <c r="G9" s="7" t="s">
        <v>184</v>
      </c>
      <c r="H9" s="8">
        <v>0.115</v>
      </c>
      <c r="I9" s="14">
        <v>0.223</v>
      </c>
      <c r="J9" s="8">
        <v>0.108</v>
      </c>
      <c r="K9" s="7" t="s">
        <v>185</v>
      </c>
      <c r="L9" s="15">
        <v>1.3</v>
      </c>
      <c r="M9" s="8">
        <v>0.108</v>
      </c>
      <c r="N9" s="8">
        <v>0.108</v>
      </c>
      <c r="O9" s="15">
        <v>1.3</v>
      </c>
      <c r="P9" s="7" t="s">
        <v>59</v>
      </c>
      <c r="Q9" s="7" t="s">
        <v>59</v>
      </c>
      <c r="R9" s="2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</row>
    <row r="10" ht="48" spans="1:249">
      <c r="A10" s="7" t="s">
        <v>27</v>
      </c>
      <c r="B10" s="7" t="s">
        <v>82</v>
      </c>
      <c r="C10" s="7" t="s">
        <v>186</v>
      </c>
      <c r="D10" s="7" t="s">
        <v>187</v>
      </c>
      <c r="E10" s="7" t="s">
        <v>188</v>
      </c>
      <c r="F10" s="7" t="s">
        <v>189</v>
      </c>
      <c r="G10" s="7" t="s">
        <v>190</v>
      </c>
      <c r="H10" s="8">
        <v>0.135</v>
      </c>
      <c r="I10" s="14">
        <v>0.473</v>
      </c>
      <c r="J10" s="8">
        <v>0.338</v>
      </c>
      <c r="K10" s="7" t="s">
        <v>191</v>
      </c>
      <c r="L10" s="15">
        <v>4</v>
      </c>
      <c r="M10" s="8">
        <v>0.338</v>
      </c>
      <c r="N10" s="8">
        <v>0.338</v>
      </c>
      <c r="O10" s="15">
        <v>4</v>
      </c>
      <c r="P10" s="7" t="s">
        <v>59</v>
      </c>
      <c r="Q10" s="7" t="s">
        <v>59</v>
      </c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</row>
    <row r="11" ht="36" spans="1:249">
      <c r="A11" s="7" t="s">
        <v>27</v>
      </c>
      <c r="B11" s="7" t="s">
        <v>82</v>
      </c>
      <c r="C11" s="7" t="s">
        <v>192</v>
      </c>
      <c r="D11" s="7" t="s">
        <v>193</v>
      </c>
      <c r="E11" s="7" t="s">
        <v>194</v>
      </c>
      <c r="F11" s="7" t="s">
        <v>195</v>
      </c>
      <c r="G11" s="7" t="s">
        <v>196</v>
      </c>
      <c r="H11" s="8">
        <v>1.664</v>
      </c>
      <c r="I11" s="14">
        <v>2.107</v>
      </c>
      <c r="J11" s="8">
        <v>0.443</v>
      </c>
      <c r="K11" s="7" t="s">
        <v>197</v>
      </c>
      <c r="L11" s="15">
        <v>5.2</v>
      </c>
      <c r="M11" s="8">
        <v>0.443</v>
      </c>
      <c r="N11" s="8">
        <v>0.443</v>
      </c>
      <c r="O11" s="15">
        <v>5.2</v>
      </c>
      <c r="P11" s="7" t="s">
        <v>59</v>
      </c>
      <c r="Q11" s="7" t="s">
        <v>59</v>
      </c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</row>
    <row r="12" ht="48" spans="1:249">
      <c r="A12" s="7" t="s">
        <v>27</v>
      </c>
      <c r="B12" s="7" t="s">
        <v>82</v>
      </c>
      <c r="C12" s="7" t="s">
        <v>198</v>
      </c>
      <c r="D12" s="7" t="s">
        <v>199</v>
      </c>
      <c r="E12" s="7" t="s">
        <v>200</v>
      </c>
      <c r="F12" s="7" t="s">
        <v>201</v>
      </c>
      <c r="G12" s="7" t="s">
        <v>202</v>
      </c>
      <c r="H12" s="8">
        <v>0.04</v>
      </c>
      <c r="I12" s="14">
        <v>0.785</v>
      </c>
      <c r="J12" s="8">
        <v>0.745</v>
      </c>
      <c r="K12" s="7" t="s">
        <v>191</v>
      </c>
      <c r="L12" s="15">
        <v>8.9</v>
      </c>
      <c r="M12" s="8">
        <v>0.745</v>
      </c>
      <c r="N12" s="8">
        <v>0.745</v>
      </c>
      <c r="O12" s="15">
        <v>8.9</v>
      </c>
      <c r="P12" s="7" t="s">
        <v>59</v>
      </c>
      <c r="Q12" s="7" t="s">
        <v>59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</row>
    <row r="13" ht="36" spans="1:249">
      <c r="A13" s="7" t="s">
        <v>27</v>
      </c>
      <c r="B13" s="7" t="s">
        <v>82</v>
      </c>
      <c r="C13" s="7" t="s">
        <v>203</v>
      </c>
      <c r="D13" s="7" t="s">
        <v>204</v>
      </c>
      <c r="E13" s="7" t="s">
        <v>205</v>
      </c>
      <c r="F13" s="7" t="s">
        <v>206</v>
      </c>
      <c r="G13" s="7" t="s">
        <v>207</v>
      </c>
      <c r="H13" s="8">
        <v>0.097</v>
      </c>
      <c r="I13" s="14">
        <v>0.209</v>
      </c>
      <c r="J13" s="8">
        <v>0.112</v>
      </c>
      <c r="K13" s="7" t="s">
        <v>208</v>
      </c>
      <c r="L13" s="15">
        <v>1.3</v>
      </c>
      <c r="M13" s="8">
        <v>0.112</v>
      </c>
      <c r="N13" s="8">
        <v>0.112</v>
      </c>
      <c r="O13" s="15">
        <v>1.3</v>
      </c>
      <c r="P13" s="7" t="s">
        <v>59</v>
      </c>
      <c r="Q13" s="7" t="s">
        <v>59</v>
      </c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</row>
    <row r="14" ht="36" spans="1:249">
      <c r="A14" s="7" t="s">
        <v>27</v>
      </c>
      <c r="B14" s="7" t="s">
        <v>82</v>
      </c>
      <c r="C14" s="7" t="s">
        <v>209</v>
      </c>
      <c r="D14" s="7" t="s">
        <v>210</v>
      </c>
      <c r="E14" s="7" t="s">
        <v>211</v>
      </c>
      <c r="F14" s="7" t="s">
        <v>212</v>
      </c>
      <c r="G14" s="7" t="s">
        <v>213</v>
      </c>
      <c r="H14" s="8">
        <v>0.314</v>
      </c>
      <c r="I14" s="14">
        <v>0.32</v>
      </c>
      <c r="J14" s="8">
        <v>0.015</v>
      </c>
      <c r="K14" s="7" t="s">
        <v>208</v>
      </c>
      <c r="L14" s="15">
        <v>1</v>
      </c>
      <c r="M14" s="8">
        <v>0.015</v>
      </c>
      <c r="N14" s="8">
        <v>0.015</v>
      </c>
      <c r="O14" s="15">
        <v>1</v>
      </c>
      <c r="P14" s="7" t="s">
        <v>59</v>
      </c>
      <c r="Q14" s="7" t="s">
        <v>59</v>
      </c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</row>
    <row r="15" ht="36" spans="1:18">
      <c r="A15" s="7" t="s">
        <v>27</v>
      </c>
      <c r="B15" s="7" t="s">
        <v>82</v>
      </c>
      <c r="C15" s="7" t="s">
        <v>214</v>
      </c>
      <c r="D15" s="7" t="s">
        <v>215</v>
      </c>
      <c r="E15" s="7" t="s">
        <v>216</v>
      </c>
      <c r="F15" s="7" t="s">
        <v>217</v>
      </c>
      <c r="G15" s="7" t="s">
        <v>218</v>
      </c>
      <c r="H15" s="8">
        <v>0.168</v>
      </c>
      <c r="I15" s="14">
        <v>0.565</v>
      </c>
      <c r="J15" s="8">
        <v>0.397</v>
      </c>
      <c r="K15" s="7" t="s">
        <v>157</v>
      </c>
      <c r="L15" s="15">
        <v>4.7</v>
      </c>
      <c r="M15" s="8">
        <v>0.397</v>
      </c>
      <c r="N15" s="8">
        <v>0.397</v>
      </c>
      <c r="O15" s="15">
        <v>4.7</v>
      </c>
      <c r="P15" s="7" t="s">
        <v>59</v>
      </c>
      <c r="Q15" s="7" t="s">
        <v>59</v>
      </c>
      <c r="R15" s="21"/>
    </row>
    <row r="16" ht="36" spans="1:18">
      <c r="A16" s="7" t="s">
        <v>27</v>
      </c>
      <c r="B16" s="7" t="s">
        <v>82</v>
      </c>
      <c r="C16" s="7" t="s">
        <v>219</v>
      </c>
      <c r="D16" s="7" t="s">
        <v>220</v>
      </c>
      <c r="E16" s="7" t="s">
        <v>221</v>
      </c>
      <c r="F16" s="7" t="s">
        <v>155</v>
      </c>
      <c r="G16" s="7" t="s">
        <v>222</v>
      </c>
      <c r="H16" s="8">
        <v>0.089</v>
      </c>
      <c r="I16" s="14">
        <v>0.39</v>
      </c>
      <c r="J16" s="8">
        <v>0.301</v>
      </c>
      <c r="K16" s="7" t="s">
        <v>223</v>
      </c>
      <c r="L16" s="15">
        <v>3.5</v>
      </c>
      <c r="M16" s="8">
        <v>0.301</v>
      </c>
      <c r="N16" s="8">
        <v>0.301</v>
      </c>
      <c r="O16" s="15">
        <v>3.5</v>
      </c>
      <c r="P16" s="7" t="s">
        <v>59</v>
      </c>
      <c r="Q16" s="7" t="s">
        <v>59</v>
      </c>
      <c r="R16" s="21"/>
    </row>
    <row r="17" ht="36" spans="1:18">
      <c r="A17" s="7" t="s">
        <v>27</v>
      </c>
      <c r="B17" s="7" t="s">
        <v>82</v>
      </c>
      <c r="C17" s="7" t="s">
        <v>224</v>
      </c>
      <c r="D17" s="7" t="s">
        <v>225</v>
      </c>
      <c r="E17" s="7" t="s">
        <v>226</v>
      </c>
      <c r="F17" s="7" t="s">
        <v>227</v>
      </c>
      <c r="G17" s="7" t="s">
        <v>228</v>
      </c>
      <c r="H17" s="8">
        <v>0.037</v>
      </c>
      <c r="I17" s="14">
        <v>0.669</v>
      </c>
      <c r="J17" s="8">
        <v>0.632</v>
      </c>
      <c r="K17" s="7" t="s">
        <v>229</v>
      </c>
      <c r="L17" s="15">
        <v>7.4</v>
      </c>
      <c r="M17" s="8">
        <v>0.632</v>
      </c>
      <c r="N17" s="8">
        <v>0.632</v>
      </c>
      <c r="O17" s="15">
        <v>7.4</v>
      </c>
      <c r="P17" s="7" t="s">
        <v>59</v>
      </c>
      <c r="Q17" s="7" t="s">
        <v>59</v>
      </c>
      <c r="R17" s="21"/>
    </row>
    <row r="18" ht="36" spans="1:18">
      <c r="A18" s="7" t="s">
        <v>27</v>
      </c>
      <c r="B18" s="7" t="s">
        <v>82</v>
      </c>
      <c r="C18" s="7" t="s">
        <v>230</v>
      </c>
      <c r="D18" s="7" t="s">
        <v>231</v>
      </c>
      <c r="E18" s="7" t="s">
        <v>232</v>
      </c>
      <c r="F18" s="7" t="s">
        <v>233</v>
      </c>
      <c r="G18" s="7" t="s">
        <v>234</v>
      </c>
      <c r="H18" s="8">
        <v>0.031</v>
      </c>
      <c r="I18" s="14">
        <v>0.589</v>
      </c>
      <c r="J18" s="8">
        <v>0.558</v>
      </c>
      <c r="K18" s="7" t="s">
        <v>229</v>
      </c>
      <c r="L18" s="15">
        <v>6.6</v>
      </c>
      <c r="M18" s="8">
        <v>0.558</v>
      </c>
      <c r="N18" s="8">
        <v>0.558</v>
      </c>
      <c r="O18" s="15">
        <v>6.6</v>
      </c>
      <c r="P18" s="7" t="s">
        <v>59</v>
      </c>
      <c r="Q18" s="7" t="s">
        <v>59</v>
      </c>
      <c r="R18" s="21"/>
    </row>
    <row r="19" ht="36" spans="1:18">
      <c r="A19" s="7" t="s">
        <v>27</v>
      </c>
      <c r="B19" s="7" t="s">
        <v>82</v>
      </c>
      <c r="C19" s="7" t="s">
        <v>235</v>
      </c>
      <c r="D19" s="7" t="s">
        <v>236</v>
      </c>
      <c r="E19" s="7" t="s">
        <v>237</v>
      </c>
      <c r="F19" s="7" t="s">
        <v>238</v>
      </c>
      <c r="G19" s="7" t="s">
        <v>239</v>
      </c>
      <c r="H19" s="8">
        <v>0.074</v>
      </c>
      <c r="I19" s="14">
        <v>0.505</v>
      </c>
      <c r="J19" s="8">
        <v>0.431</v>
      </c>
      <c r="K19" s="7" t="s">
        <v>223</v>
      </c>
      <c r="L19" s="15">
        <v>5.3</v>
      </c>
      <c r="M19" s="8">
        <v>0.431</v>
      </c>
      <c r="N19" s="8">
        <v>0.431</v>
      </c>
      <c r="O19" s="15">
        <v>5.3</v>
      </c>
      <c r="P19" s="7" t="s">
        <v>59</v>
      </c>
      <c r="Q19" s="7" t="s">
        <v>59</v>
      </c>
      <c r="R19" s="21"/>
    </row>
    <row r="20" ht="36" spans="1:18">
      <c r="A20" s="7" t="s">
        <v>27</v>
      </c>
      <c r="B20" s="7" t="s">
        <v>82</v>
      </c>
      <c r="C20" s="7" t="s">
        <v>240</v>
      </c>
      <c r="D20" s="7" t="s">
        <v>241</v>
      </c>
      <c r="E20" s="7" t="s">
        <v>242</v>
      </c>
      <c r="F20" s="7" t="s">
        <v>243</v>
      </c>
      <c r="G20" s="7" t="s">
        <v>244</v>
      </c>
      <c r="H20" s="8">
        <v>0.09</v>
      </c>
      <c r="I20" s="14">
        <v>0.243</v>
      </c>
      <c r="J20" s="8">
        <v>0.153</v>
      </c>
      <c r="K20" s="7" t="s">
        <v>245</v>
      </c>
      <c r="L20" s="15">
        <v>1.8</v>
      </c>
      <c r="M20" s="8">
        <v>0.153</v>
      </c>
      <c r="N20" s="8">
        <v>0.153</v>
      </c>
      <c r="O20" s="15">
        <v>1.8</v>
      </c>
      <c r="P20" s="7" t="s">
        <v>59</v>
      </c>
      <c r="Q20" s="7" t="s">
        <v>59</v>
      </c>
      <c r="R20" s="21"/>
    </row>
    <row r="21" ht="36" spans="1:18">
      <c r="A21" s="7" t="s">
        <v>27</v>
      </c>
      <c r="B21" s="7" t="s">
        <v>82</v>
      </c>
      <c r="C21" s="7" t="s">
        <v>246</v>
      </c>
      <c r="D21" s="7" t="s">
        <v>247</v>
      </c>
      <c r="E21" s="7" t="s">
        <v>248</v>
      </c>
      <c r="F21" s="7" t="s">
        <v>249</v>
      </c>
      <c r="G21" s="7" t="s">
        <v>250</v>
      </c>
      <c r="H21" s="8">
        <v>0.036</v>
      </c>
      <c r="I21" s="14">
        <v>0.304</v>
      </c>
      <c r="J21" s="8">
        <v>0.268</v>
      </c>
      <c r="K21" s="7" t="s">
        <v>251</v>
      </c>
      <c r="L21" s="15">
        <v>3.2</v>
      </c>
      <c r="M21" s="8">
        <v>0.268</v>
      </c>
      <c r="N21" s="8">
        <v>0.268</v>
      </c>
      <c r="O21" s="15">
        <v>3.2</v>
      </c>
      <c r="P21" s="7" t="s">
        <v>59</v>
      </c>
      <c r="Q21" s="7" t="s">
        <v>59</v>
      </c>
      <c r="R21" s="21"/>
    </row>
    <row r="22" ht="36" spans="1:18">
      <c r="A22" s="7" t="s">
        <v>27</v>
      </c>
      <c r="B22" s="7" t="s">
        <v>82</v>
      </c>
      <c r="C22" s="7" t="s">
        <v>252</v>
      </c>
      <c r="D22" s="7" t="s">
        <v>253</v>
      </c>
      <c r="E22" s="7" t="s">
        <v>254</v>
      </c>
      <c r="F22" s="7" t="s">
        <v>255</v>
      </c>
      <c r="G22" s="7" t="s">
        <v>256</v>
      </c>
      <c r="H22" s="8">
        <v>0.301</v>
      </c>
      <c r="I22" s="14">
        <v>0.705</v>
      </c>
      <c r="J22" s="8">
        <v>0.404</v>
      </c>
      <c r="K22" s="7" t="s">
        <v>257</v>
      </c>
      <c r="L22" s="15">
        <v>4.7</v>
      </c>
      <c r="M22" s="8">
        <v>0.404</v>
      </c>
      <c r="N22" s="8">
        <v>0.404</v>
      </c>
      <c r="O22" s="15">
        <v>4.7</v>
      </c>
      <c r="P22" s="7" t="s">
        <v>59</v>
      </c>
      <c r="Q22" s="7" t="s">
        <v>59</v>
      </c>
      <c r="R22" s="21"/>
    </row>
    <row r="23" ht="36" spans="1:18">
      <c r="A23" s="7" t="s">
        <v>27</v>
      </c>
      <c r="B23" s="7" t="s">
        <v>82</v>
      </c>
      <c r="C23" s="7" t="s">
        <v>258</v>
      </c>
      <c r="D23" s="7" t="s">
        <v>259</v>
      </c>
      <c r="E23" s="7" t="s">
        <v>260</v>
      </c>
      <c r="F23" s="7" t="s">
        <v>249</v>
      </c>
      <c r="G23" s="7" t="s">
        <v>261</v>
      </c>
      <c r="H23" s="8">
        <v>0.035</v>
      </c>
      <c r="I23" s="14">
        <v>0.711</v>
      </c>
      <c r="J23" s="8">
        <v>0.676</v>
      </c>
      <c r="K23" s="7" t="s">
        <v>185</v>
      </c>
      <c r="L23" s="15">
        <v>8</v>
      </c>
      <c r="M23" s="8">
        <v>0.676</v>
      </c>
      <c r="N23" s="8">
        <v>0.676</v>
      </c>
      <c r="O23" s="15">
        <v>8</v>
      </c>
      <c r="P23" s="7" t="s">
        <v>59</v>
      </c>
      <c r="Q23" s="7" t="s">
        <v>59</v>
      </c>
      <c r="R23" s="21"/>
    </row>
    <row r="24" ht="36" spans="1:18">
      <c r="A24" s="7" t="s">
        <v>27</v>
      </c>
      <c r="B24" s="7" t="s">
        <v>82</v>
      </c>
      <c r="C24" s="7" t="s">
        <v>262</v>
      </c>
      <c r="D24" s="7" t="s">
        <v>263</v>
      </c>
      <c r="E24" s="7" t="s">
        <v>264</v>
      </c>
      <c r="F24" s="7" t="s">
        <v>189</v>
      </c>
      <c r="G24" s="7" t="s">
        <v>265</v>
      </c>
      <c r="H24" s="8">
        <v>0.037</v>
      </c>
      <c r="I24" s="14">
        <v>0.107</v>
      </c>
      <c r="J24" s="8">
        <v>0.07</v>
      </c>
      <c r="K24" s="7" t="s">
        <v>266</v>
      </c>
      <c r="L24" s="15">
        <v>1</v>
      </c>
      <c r="M24" s="8">
        <v>0.07</v>
      </c>
      <c r="N24" s="8">
        <v>0.07</v>
      </c>
      <c r="O24" s="15">
        <v>1</v>
      </c>
      <c r="P24" s="7" t="s">
        <v>59</v>
      </c>
      <c r="Q24" s="7" t="s">
        <v>59</v>
      </c>
      <c r="R24" s="21"/>
    </row>
    <row r="25" ht="36" spans="1:18">
      <c r="A25" s="7" t="s">
        <v>27</v>
      </c>
      <c r="B25" s="7" t="s">
        <v>82</v>
      </c>
      <c r="C25" s="7" t="s">
        <v>267</v>
      </c>
      <c r="D25" s="7" t="s">
        <v>268</v>
      </c>
      <c r="E25" s="7" t="s">
        <v>269</v>
      </c>
      <c r="F25" s="7" t="s">
        <v>270</v>
      </c>
      <c r="G25" s="7" t="s">
        <v>271</v>
      </c>
      <c r="H25" s="8">
        <v>0.044</v>
      </c>
      <c r="I25" s="14">
        <v>0.068</v>
      </c>
      <c r="J25" s="8">
        <v>0.024</v>
      </c>
      <c r="K25" s="7" t="s">
        <v>272</v>
      </c>
      <c r="L25" s="15">
        <v>1</v>
      </c>
      <c r="M25" s="8">
        <v>0.024</v>
      </c>
      <c r="N25" s="8">
        <v>0.024</v>
      </c>
      <c r="O25" s="15">
        <v>1</v>
      </c>
      <c r="P25" s="7" t="s">
        <v>59</v>
      </c>
      <c r="Q25" s="7" t="s">
        <v>59</v>
      </c>
      <c r="R25" s="21"/>
    </row>
    <row r="26" ht="48" spans="1:18">
      <c r="A26" s="7" t="s">
        <v>27</v>
      </c>
      <c r="B26" s="7" t="s">
        <v>82</v>
      </c>
      <c r="C26" s="7" t="s">
        <v>273</v>
      </c>
      <c r="D26" s="7" t="s">
        <v>274</v>
      </c>
      <c r="E26" s="7" t="s">
        <v>275</v>
      </c>
      <c r="F26" s="7" t="s">
        <v>189</v>
      </c>
      <c r="G26" s="7" t="s">
        <v>276</v>
      </c>
      <c r="H26" s="8">
        <v>0.038</v>
      </c>
      <c r="I26" s="14">
        <v>0.206</v>
      </c>
      <c r="J26" s="8">
        <v>0.168</v>
      </c>
      <c r="K26" s="7" t="s">
        <v>191</v>
      </c>
      <c r="L26" s="15">
        <v>2</v>
      </c>
      <c r="M26" s="8">
        <v>0.168</v>
      </c>
      <c r="N26" s="8">
        <v>0.168</v>
      </c>
      <c r="O26" s="15">
        <v>2</v>
      </c>
      <c r="P26" s="7" t="s">
        <v>59</v>
      </c>
      <c r="Q26" s="7" t="s">
        <v>59</v>
      </c>
      <c r="R26" s="21"/>
    </row>
    <row r="27" ht="36" spans="1:18">
      <c r="A27" s="7" t="s">
        <v>27</v>
      </c>
      <c r="B27" s="7" t="s">
        <v>82</v>
      </c>
      <c r="C27" s="7" t="s">
        <v>277</v>
      </c>
      <c r="D27" s="7" t="s">
        <v>278</v>
      </c>
      <c r="E27" s="7" t="s">
        <v>279</v>
      </c>
      <c r="F27" s="7" t="s">
        <v>280</v>
      </c>
      <c r="G27" s="7" t="s">
        <v>281</v>
      </c>
      <c r="H27" s="8">
        <v>0.026</v>
      </c>
      <c r="I27" s="14">
        <v>0.37</v>
      </c>
      <c r="J27" s="8">
        <v>0.344</v>
      </c>
      <c r="K27" s="7" t="s">
        <v>282</v>
      </c>
      <c r="L27" s="15">
        <v>4</v>
      </c>
      <c r="M27" s="8">
        <v>0.344</v>
      </c>
      <c r="N27" s="8">
        <v>0.344</v>
      </c>
      <c r="O27" s="15">
        <v>4</v>
      </c>
      <c r="P27" s="7" t="s">
        <v>59</v>
      </c>
      <c r="Q27" s="7" t="s">
        <v>59</v>
      </c>
      <c r="R27" s="21"/>
    </row>
    <row r="28" ht="48" spans="1:18">
      <c r="A28" s="7" t="s">
        <v>27</v>
      </c>
      <c r="B28" s="7" t="s">
        <v>82</v>
      </c>
      <c r="C28" s="7" t="s">
        <v>283</v>
      </c>
      <c r="D28" s="7" t="s">
        <v>284</v>
      </c>
      <c r="E28" s="7" t="s">
        <v>285</v>
      </c>
      <c r="F28" s="7" t="s">
        <v>286</v>
      </c>
      <c r="G28" s="7" t="s">
        <v>287</v>
      </c>
      <c r="H28" s="8">
        <v>0.035</v>
      </c>
      <c r="I28" s="14">
        <v>0.724</v>
      </c>
      <c r="J28" s="8">
        <v>0.689</v>
      </c>
      <c r="K28" s="7" t="s">
        <v>191</v>
      </c>
      <c r="L28" s="15">
        <v>8.1</v>
      </c>
      <c r="M28" s="8">
        <v>0.689</v>
      </c>
      <c r="N28" s="8">
        <v>0.689</v>
      </c>
      <c r="O28" s="15">
        <v>8.1</v>
      </c>
      <c r="P28" s="7" t="s">
        <v>59</v>
      </c>
      <c r="Q28" s="7" t="s">
        <v>59</v>
      </c>
      <c r="R28" s="21"/>
    </row>
    <row r="29" ht="36" spans="1:18">
      <c r="A29" s="7" t="s">
        <v>27</v>
      </c>
      <c r="B29" s="7" t="s">
        <v>82</v>
      </c>
      <c r="C29" s="7" t="s">
        <v>288</v>
      </c>
      <c r="D29" s="7" t="s">
        <v>289</v>
      </c>
      <c r="E29" s="7" t="s">
        <v>290</v>
      </c>
      <c r="F29" s="7" t="s">
        <v>189</v>
      </c>
      <c r="G29" s="7" t="s">
        <v>291</v>
      </c>
      <c r="H29" s="8">
        <v>0.055</v>
      </c>
      <c r="I29" s="14">
        <v>0.218</v>
      </c>
      <c r="J29" s="8">
        <v>0.163</v>
      </c>
      <c r="K29" s="7" t="s">
        <v>266</v>
      </c>
      <c r="L29" s="15">
        <v>1.9</v>
      </c>
      <c r="M29" s="8">
        <v>0.163</v>
      </c>
      <c r="N29" s="8">
        <v>0.163</v>
      </c>
      <c r="O29" s="15">
        <v>1.9</v>
      </c>
      <c r="P29" s="7" t="s">
        <v>59</v>
      </c>
      <c r="Q29" s="7" t="s">
        <v>59</v>
      </c>
      <c r="R29" s="21"/>
    </row>
    <row r="30" ht="36" spans="1:18">
      <c r="A30" s="7" t="s">
        <v>27</v>
      </c>
      <c r="B30" s="7" t="s">
        <v>82</v>
      </c>
      <c r="C30" s="7" t="s">
        <v>292</v>
      </c>
      <c r="D30" s="7" t="s">
        <v>293</v>
      </c>
      <c r="E30" s="7" t="s">
        <v>294</v>
      </c>
      <c r="F30" s="7" t="s">
        <v>195</v>
      </c>
      <c r="G30" s="7" t="s">
        <v>295</v>
      </c>
      <c r="H30" s="8">
        <v>0.623</v>
      </c>
      <c r="I30" s="14">
        <v>1.386</v>
      </c>
      <c r="J30" s="8">
        <v>0.763</v>
      </c>
      <c r="K30" s="7" t="s">
        <v>296</v>
      </c>
      <c r="L30" s="15">
        <v>9</v>
      </c>
      <c r="M30" s="8">
        <v>0.763</v>
      </c>
      <c r="N30" s="8">
        <v>0.763</v>
      </c>
      <c r="O30" s="15">
        <v>9</v>
      </c>
      <c r="P30" s="7" t="s">
        <v>59</v>
      </c>
      <c r="Q30" s="7" t="s">
        <v>59</v>
      </c>
      <c r="R30" s="21"/>
    </row>
    <row r="31" ht="36" spans="1:18">
      <c r="A31" s="7" t="s">
        <v>27</v>
      </c>
      <c r="B31" s="7" t="s">
        <v>82</v>
      </c>
      <c r="C31" s="7" t="s">
        <v>297</v>
      </c>
      <c r="D31" s="7" t="s">
        <v>298</v>
      </c>
      <c r="E31" s="7" t="s">
        <v>299</v>
      </c>
      <c r="F31" s="7" t="s">
        <v>189</v>
      </c>
      <c r="G31" s="7" t="s">
        <v>300</v>
      </c>
      <c r="H31" s="8">
        <v>0.033</v>
      </c>
      <c r="I31" s="14">
        <v>0.823</v>
      </c>
      <c r="J31" s="8">
        <v>0.79</v>
      </c>
      <c r="K31" s="7" t="s">
        <v>266</v>
      </c>
      <c r="L31" s="15">
        <v>9.3</v>
      </c>
      <c r="M31" s="8">
        <v>0.79</v>
      </c>
      <c r="N31" s="8">
        <v>0.79</v>
      </c>
      <c r="O31" s="15">
        <v>9.3</v>
      </c>
      <c r="P31" s="7" t="s">
        <v>59</v>
      </c>
      <c r="Q31" s="7" t="s">
        <v>59</v>
      </c>
      <c r="R31" s="21"/>
    </row>
    <row r="32" ht="36" spans="1:18">
      <c r="A32" s="7" t="s">
        <v>27</v>
      </c>
      <c r="B32" s="7" t="s">
        <v>82</v>
      </c>
      <c r="C32" s="7" t="s">
        <v>301</v>
      </c>
      <c r="D32" s="7" t="s">
        <v>302</v>
      </c>
      <c r="E32" s="7" t="s">
        <v>303</v>
      </c>
      <c r="F32" s="7" t="s">
        <v>304</v>
      </c>
      <c r="G32" s="7" t="s">
        <v>305</v>
      </c>
      <c r="H32" s="8">
        <v>0.034</v>
      </c>
      <c r="I32" s="14">
        <v>0.193</v>
      </c>
      <c r="J32" s="8">
        <v>0.159</v>
      </c>
      <c r="K32" s="7" t="s">
        <v>163</v>
      </c>
      <c r="L32" s="15">
        <v>1.9</v>
      </c>
      <c r="M32" s="8">
        <v>0.159</v>
      </c>
      <c r="N32" s="8">
        <v>0.159</v>
      </c>
      <c r="O32" s="15">
        <v>1.9</v>
      </c>
      <c r="P32" s="7" t="s">
        <v>59</v>
      </c>
      <c r="Q32" s="7" t="s">
        <v>59</v>
      </c>
      <c r="R32" s="21"/>
    </row>
    <row r="33" ht="36" spans="1:18">
      <c r="A33" s="7" t="s">
        <v>27</v>
      </c>
      <c r="B33" s="7" t="s">
        <v>82</v>
      </c>
      <c r="C33" s="7" t="s">
        <v>306</v>
      </c>
      <c r="D33" s="7" t="s">
        <v>307</v>
      </c>
      <c r="E33" s="7" t="s">
        <v>308</v>
      </c>
      <c r="F33" s="7" t="s">
        <v>173</v>
      </c>
      <c r="G33" s="7" t="s">
        <v>184</v>
      </c>
      <c r="H33" s="8">
        <v>0.01</v>
      </c>
      <c r="I33" s="14">
        <v>0.687</v>
      </c>
      <c r="J33" s="8">
        <v>0.677</v>
      </c>
      <c r="K33" s="7" t="s">
        <v>175</v>
      </c>
      <c r="L33" s="15">
        <v>8</v>
      </c>
      <c r="M33" s="8">
        <v>0.677</v>
      </c>
      <c r="N33" s="8">
        <v>0.677</v>
      </c>
      <c r="O33" s="15">
        <v>8</v>
      </c>
      <c r="P33" s="7" t="s">
        <v>59</v>
      </c>
      <c r="Q33" s="7" t="s">
        <v>59</v>
      </c>
      <c r="R33" s="21"/>
    </row>
    <row r="34" ht="36" spans="1:18">
      <c r="A34" s="7" t="s">
        <v>27</v>
      </c>
      <c r="B34" s="7" t="s">
        <v>82</v>
      </c>
      <c r="C34" s="7" t="s">
        <v>309</v>
      </c>
      <c r="D34" s="7" t="s">
        <v>310</v>
      </c>
      <c r="E34" s="7" t="s">
        <v>311</v>
      </c>
      <c r="F34" s="7" t="s">
        <v>312</v>
      </c>
      <c r="G34" s="7" t="s">
        <v>313</v>
      </c>
      <c r="H34" s="8">
        <v>0.051</v>
      </c>
      <c r="I34" s="14">
        <v>0.805</v>
      </c>
      <c r="J34" s="8">
        <v>0.754</v>
      </c>
      <c r="K34" s="7" t="s">
        <v>266</v>
      </c>
      <c r="L34" s="15">
        <v>8.9</v>
      </c>
      <c r="M34" s="8">
        <v>0.754</v>
      </c>
      <c r="N34" s="8">
        <v>0.754</v>
      </c>
      <c r="O34" s="15">
        <v>8.9</v>
      </c>
      <c r="P34" s="7" t="s">
        <v>59</v>
      </c>
      <c r="Q34" s="7" t="s">
        <v>59</v>
      </c>
      <c r="R34" s="21"/>
    </row>
    <row r="35" ht="36" spans="1:18">
      <c r="A35" s="7" t="s">
        <v>27</v>
      </c>
      <c r="B35" s="7" t="s">
        <v>82</v>
      </c>
      <c r="C35" s="7" t="s">
        <v>314</v>
      </c>
      <c r="D35" s="7" t="s">
        <v>182</v>
      </c>
      <c r="E35" s="7" t="s">
        <v>183</v>
      </c>
      <c r="F35" s="7" t="s">
        <v>174</v>
      </c>
      <c r="G35" s="7" t="s">
        <v>184</v>
      </c>
      <c r="H35" s="8">
        <v>0.398</v>
      </c>
      <c r="I35" s="14">
        <v>0.419</v>
      </c>
      <c r="J35" s="8">
        <v>0.021</v>
      </c>
      <c r="K35" s="7" t="s">
        <v>157</v>
      </c>
      <c r="L35" s="15">
        <v>1</v>
      </c>
      <c r="M35" s="8">
        <v>0.021</v>
      </c>
      <c r="N35" s="8">
        <v>0.021</v>
      </c>
      <c r="O35" s="15">
        <v>1</v>
      </c>
      <c r="P35" s="7" t="s">
        <v>59</v>
      </c>
      <c r="Q35" s="7" t="s">
        <v>59</v>
      </c>
      <c r="R35" s="21"/>
    </row>
    <row r="36" ht="36" spans="1:18">
      <c r="A36" s="7" t="s">
        <v>27</v>
      </c>
      <c r="B36" s="7" t="s">
        <v>82</v>
      </c>
      <c r="C36" s="7" t="s">
        <v>315</v>
      </c>
      <c r="D36" s="7" t="s">
        <v>316</v>
      </c>
      <c r="E36" s="7" t="s">
        <v>317</v>
      </c>
      <c r="F36" s="7" t="s">
        <v>318</v>
      </c>
      <c r="G36" s="7" t="s">
        <v>319</v>
      </c>
      <c r="H36" s="8">
        <v>0.035</v>
      </c>
      <c r="I36" s="14">
        <v>0.215</v>
      </c>
      <c r="J36" s="8">
        <v>0.18</v>
      </c>
      <c r="K36" s="7" t="s">
        <v>185</v>
      </c>
      <c r="L36" s="15">
        <v>2.1</v>
      </c>
      <c r="M36" s="8">
        <v>0.18</v>
      </c>
      <c r="N36" s="8">
        <v>0.18</v>
      </c>
      <c r="O36" s="15">
        <v>2.1</v>
      </c>
      <c r="P36" s="7" t="s">
        <v>59</v>
      </c>
      <c r="Q36" s="7" t="s">
        <v>59</v>
      </c>
      <c r="R36" s="21"/>
    </row>
    <row r="37" ht="36" spans="1:18">
      <c r="A37" s="7" t="s">
        <v>27</v>
      </c>
      <c r="B37" s="7" t="s">
        <v>82</v>
      </c>
      <c r="C37" s="7" t="s">
        <v>320</v>
      </c>
      <c r="D37" s="7" t="s">
        <v>321</v>
      </c>
      <c r="E37" s="7" t="s">
        <v>322</v>
      </c>
      <c r="F37" s="7" t="s">
        <v>249</v>
      </c>
      <c r="G37" s="7" t="s">
        <v>323</v>
      </c>
      <c r="H37" s="8">
        <v>0.096</v>
      </c>
      <c r="I37" s="14">
        <v>0.214</v>
      </c>
      <c r="J37" s="8">
        <v>0.118</v>
      </c>
      <c r="K37" s="7" t="s">
        <v>324</v>
      </c>
      <c r="L37" s="15">
        <v>1.4</v>
      </c>
      <c r="M37" s="8">
        <v>0.118</v>
      </c>
      <c r="N37" s="8">
        <v>0.118</v>
      </c>
      <c r="O37" s="15">
        <v>1.4</v>
      </c>
      <c r="P37" s="7" t="s">
        <v>59</v>
      </c>
      <c r="Q37" s="7" t="s">
        <v>59</v>
      </c>
      <c r="R37" s="21"/>
    </row>
    <row r="38" ht="36" spans="1:18">
      <c r="A38" s="7" t="s">
        <v>27</v>
      </c>
      <c r="B38" s="7" t="s">
        <v>82</v>
      </c>
      <c r="C38" s="7" t="s">
        <v>325</v>
      </c>
      <c r="D38" s="7" t="s">
        <v>326</v>
      </c>
      <c r="E38" s="7" t="s">
        <v>327</v>
      </c>
      <c r="F38" s="7" t="s">
        <v>328</v>
      </c>
      <c r="G38" s="7" t="s">
        <v>329</v>
      </c>
      <c r="H38" s="8">
        <v>0.068</v>
      </c>
      <c r="I38" s="14">
        <v>0.499</v>
      </c>
      <c r="J38" s="8">
        <v>0.431</v>
      </c>
      <c r="K38" s="7" t="s">
        <v>157</v>
      </c>
      <c r="L38" s="15">
        <v>5.1</v>
      </c>
      <c r="M38" s="8">
        <v>0.431</v>
      </c>
      <c r="N38" s="8">
        <v>0.431</v>
      </c>
      <c r="O38" s="15">
        <v>5.1</v>
      </c>
      <c r="P38" s="7" t="s">
        <v>59</v>
      </c>
      <c r="Q38" s="7" t="s">
        <v>59</v>
      </c>
      <c r="R38" s="21"/>
    </row>
    <row r="39" ht="36" spans="1:18">
      <c r="A39" s="7" t="s">
        <v>27</v>
      </c>
      <c r="B39" s="7" t="s">
        <v>82</v>
      </c>
      <c r="C39" s="7" t="s">
        <v>330</v>
      </c>
      <c r="D39" s="7" t="s">
        <v>215</v>
      </c>
      <c r="E39" s="7" t="s">
        <v>216</v>
      </c>
      <c r="F39" s="7" t="s">
        <v>217</v>
      </c>
      <c r="G39" s="7" t="s">
        <v>218</v>
      </c>
      <c r="H39" s="8">
        <v>0.682</v>
      </c>
      <c r="I39" s="14">
        <v>1.471</v>
      </c>
      <c r="J39" s="8">
        <v>0.789</v>
      </c>
      <c r="K39" s="7" t="s">
        <v>296</v>
      </c>
      <c r="L39" s="15">
        <v>9.3</v>
      </c>
      <c r="M39" s="8">
        <v>0.789</v>
      </c>
      <c r="N39" s="8">
        <v>0.789</v>
      </c>
      <c r="O39" s="15">
        <v>9.3</v>
      </c>
      <c r="P39" s="7" t="s">
        <v>59</v>
      </c>
      <c r="Q39" s="7" t="s">
        <v>59</v>
      </c>
      <c r="R39" s="21"/>
    </row>
    <row r="40" ht="36" spans="1:18">
      <c r="A40" s="7" t="s">
        <v>27</v>
      </c>
      <c r="B40" s="7" t="s">
        <v>82</v>
      </c>
      <c r="C40" s="7" t="s">
        <v>331</v>
      </c>
      <c r="D40" s="7" t="s">
        <v>332</v>
      </c>
      <c r="E40" s="7" t="s">
        <v>333</v>
      </c>
      <c r="F40" s="7" t="s">
        <v>298</v>
      </c>
      <c r="G40" s="7" t="s">
        <v>334</v>
      </c>
      <c r="H40" s="8">
        <v>0.036</v>
      </c>
      <c r="I40" s="14">
        <v>0.241</v>
      </c>
      <c r="J40" s="8">
        <v>0.205</v>
      </c>
      <c r="K40" s="7" t="s">
        <v>229</v>
      </c>
      <c r="L40" s="15">
        <v>2.5</v>
      </c>
      <c r="M40" s="8">
        <v>0.205</v>
      </c>
      <c r="N40" s="8">
        <v>0.205</v>
      </c>
      <c r="O40" s="15">
        <v>2.5</v>
      </c>
      <c r="P40" s="7" t="s">
        <v>59</v>
      </c>
      <c r="Q40" s="7" t="s">
        <v>59</v>
      </c>
      <c r="R40" s="21"/>
    </row>
    <row r="41" ht="36" spans="1:18">
      <c r="A41" s="7" t="s">
        <v>27</v>
      </c>
      <c r="B41" s="7" t="s">
        <v>82</v>
      </c>
      <c r="C41" s="7" t="s">
        <v>335</v>
      </c>
      <c r="D41" s="7" t="s">
        <v>268</v>
      </c>
      <c r="E41" s="7" t="s">
        <v>269</v>
      </c>
      <c r="F41" s="7" t="s">
        <v>270</v>
      </c>
      <c r="G41" s="7" t="s">
        <v>271</v>
      </c>
      <c r="H41" s="8">
        <v>0.281</v>
      </c>
      <c r="I41" s="14">
        <v>0.411</v>
      </c>
      <c r="J41" s="8">
        <v>0.13</v>
      </c>
      <c r="K41" s="7" t="s">
        <v>185</v>
      </c>
      <c r="L41" s="15">
        <v>1.5</v>
      </c>
      <c r="M41" s="8">
        <v>0.13</v>
      </c>
      <c r="N41" s="8">
        <v>0.13</v>
      </c>
      <c r="O41" s="15">
        <v>1.5</v>
      </c>
      <c r="P41" s="7" t="s">
        <v>59</v>
      </c>
      <c r="Q41" s="7" t="s">
        <v>59</v>
      </c>
      <c r="R41" s="21"/>
    </row>
    <row r="42" ht="48" spans="1:18">
      <c r="A42" s="7" t="s">
        <v>27</v>
      </c>
      <c r="B42" s="7" t="s">
        <v>82</v>
      </c>
      <c r="C42" s="7" t="s">
        <v>336</v>
      </c>
      <c r="D42" s="7" t="s">
        <v>231</v>
      </c>
      <c r="E42" s="7" t="s">
        <v>232</v>
      </c>
      <c r="F42" s="7" t="s">
        <v>233</v>
      </c>
      <c r="G42" s="7" t="s">
        <v>234</v>
      </c>
      <c r="H42" s="8">
        <v>0.685</v>
      </c>
      <c r="I42" s="14">
        <v>1.337</v>
      </c>
      <c r="J42" s="8">
        <v>0.652</v>
      </c>
      <c r="K42" s="7" t="s">
        <v>191</v>
      </c>
      <c r="L42" s="15">
        <v>7.7</v>
      </c>
      <c r="M42" s="8">
        <v>0.652</v>
      </c>
      <c r="N42" s="8">
        <v>0.652</v>
      </c>
      <c r="O42" s="15">
        <v>7.7</v>
      </c>
      <c r="P42" s="7" t="s">
        <v>59</v>
      </c>
      <c r="Q42" s="7" t="s">
        <v>59</v>
      </c>
      <c r="R42" s="21"/>
    </row>
    <row r="43" ht="36" spans="1:18">
      <c r="A43" s="7" t="s">
        <v>27</v>
      </c>
      <c r="B43" s="7" t="s">
        <v>82</v>
      </c>
      <c r="C43" s="7" t="s">
        <v>337</v>
      </c>
      <c r="D43" s="7" t="s">
        <v>338</v>
      </c>
      <c r="E43" s="7" t="s">
        <v>339</v>
      </c>
      <c r="F43" s="7" t="s">
        <v>155</v>
      </c>
      <c r="G43" s="7" t="s">
        <v>340</v>
      </c>
      <c r="H43" s="8">
        <v>0.041</v>
      </c>
      <c r="I43" s="14">
        <v>0.654</v>
      </c>
      <c r="J43" s="8">
        <v>0.613</v>
      </c>
      <c r="K43" s="7" t="s">
        <v>223</v>
      </c>
      <c r="L43" s="15">
        <v>7.3</v>
      </c>
      <c r="M43" s="8">
        <v>0.613</v>
      </c>
      <c r="N43" s="8">
        <v>0.613</v>
      </c>
      <c r="O43" s="15">
        <v>7.3</v>
      </c>
      <c r="P43" s="7" t="s">
        <v>59</v>
      </c>
      <c r="Q43" s="7" t="s">
        <v>59</v>
      </c>
      <c r="R43" s="21"/>
    </row>
    <row r="44" ht="36" spans="1:18">
      <c r="A44" s="7" t="s">
        <v>27</v>
      </c>
      <c r="B44" s="7" t="s">
        <v>82</v>
      </c>
      <c r="C44" s="7" t="s">
        <v>341</v>
      </c>
      <c r="D44" s="7" t="s">
        <v>302</v>
      </c>
      <c r="E44" s="7" t="s">
        <v>303</v>
      </c>
      <c r="F44" s="7" t="s">
        <v>304</v>
      </c>
      <c r="G44" s="7" t="s">
        <v>305</v>
      </c>
      <c r="H44" s="8">
        <v>0.312</v>
      </c>
      <c r="I44" s="14">
        <v>0.589</v>
      </c>
      <c r="J44" s="8">
        <v>0.277</v>
      </c>
      <c r="K44" s="7" t="s">
        <v>163</v>
      </c>
      <c r="L44" s="15">
        <v>3.3</v>
      </c>
      <c r="M44" s="8">
        <v>0.277</v>
      </c>
      <c r="N44" s="8">
        <v>0.277</v>
      </c>
      <c r="O44" s="15">
        <v>3.3</v>
      </c>
      <c r="P44" s="7" t="s">
        <v>59</v>
      </c>
      <c r="Q44" s="7" t="s">
        <v>59</v>
      </c>
      <c r="R44" s="21"/>
    </row>
    <row r="45" ht="36" spans="1:18">
      <c r="A45" s="7" t="s">
        <v>27</v>
      </c>
      <c r="B45" s="7" t="s">
        <v>82</v>
      </c>
      <c r="C45" s="7" t="s">
        <v>342</v>
      </c>
      <c r="D45" s="7" t="s">
        <v>204</v>
      </c>
      <c r="E45" s="7" t="s">
        <v>205</v>
      </c>
      <c r="F45" s="7" t="s">
        <v>206</v>
      </c>
      <c r="G45" s="7" t="s">
        <v>207</v>
      </c>
      <c r="H45" s="8">
        <v>1.119</v>
      </c>
      <c r="I45" s="14">
        <v>1.125</v>
      </c>
      <c r="J45" s="8">
        <v>0.015</v>
      </c>
      <c r="K45" s="7" t="s">
        <v>343</v>
      </c>
      <c r="L45" s="15">
        <v>1</v>
      </c>
      <c r="M45" s="8">
        <v>0.015</v>
      </c>
      <c r="N45" s="8">
        <v>0.015</v>
      </c>
      <c r="O45" s="15">
        <v>1</v>
      </c>
      <c r="P45" s="7" t="s">
        <v>59</v>
      </c>
      <c r="Q45" s="7" t="s">
        <v>59</v>
      </c>
      <c r="R45" s="21"/>
    </row>
    <row r="46" ht="36" spans="1:18">
      <c r="A46" s="7" t="s">
        <v>27</v>
      </c>
      <c r="B46" s="7" t="s">
        <v>82</v>
      </c>
      <c r="C46" s="7" t="s">
        <v>344</v>
      </c>
      <c r="D46" s="7" t="s">
        <v>345</v>
      </c>
      <c r="E46" s="7" t="s">
        <v>346</v>
      </c>
      <c r="F46" s="7" t="s">
        <v>347</v>
      </c>
      <c r="G46" s="7" t="s">
        <v>318</v>
      </c>
      <c r="H46" s="8">
        <v>0.374</v>
      </c>
      <c r="I46" s="14">
        <v>0.638</v>
      </c>
      <c r="J46" s="8">
        <v>0.264</v>
      </c>
      <c r="K46" s="7" t="s">
        <v>348</v>
      </c>
      <c r="L46" s="15">
        <v>3.1</v>
      </c>
      <c r="M46" s="8">
        <v>0.264</v>
      </c>
      <c r="N46" s="8">
        <v>0.264</v>
      </c>
      <c r="O46" s="15">
        <v>3.1</v>
      </c>
      <c r="P46" s="7" t="s">
        <v>59</v>
      </c>
      <c r="Q46" s="7" t="s">
        <v>59</v>
      </c>
      <c r="R46" s="21"/>
    </row>
    <row r="47" ht="36" spans="1:18">
      <c r="A47" s="7" t="s">
        <v>27</v>
      </c>
      <c r="B47" s="7" t="s">
        <v>82</v>
      </c>
      <c r="C47" s="7" t="s">
        <v>349</v>
      </c>
      <c r="D47" s="7" t="s">
        <v>238</v>
      </c>
      <c r="E47" s="7" t="s">
        <v>350</v>
      </c>
      <c r="F47" s="7" t="s">
        <v>312</v>
      </c>
      <c r="G47" s="7" t="s">
        <v>351</v>
      </c>
      <c r="H47" s="8">
        <v>0.134</v>
      </c>
      <c r="I47" s="14">
        <v>0.209</v>
      </c>
      <c r="J47" s="8">
        <v>0.075</v>
      </c>
      <c r="K47" s="7" t="s">
        <v>223</v>
      </c>
      <c r="L47" s="15">
        <v>1.5</v>
      </c>
      <c r="M47" s="8">
        <v>0.075</v>
      </c>
      <c r="N47" s="8">
        <v>0.075</v>
      </c>
      <c r="O47" s="15">
        <v>1.5</v>
      </c>
      <c r="P47" s="7" t="s">
        <v>59</v>
      </c>
      <c r="Q47" s="7" t="s">
        <v>59</v>
      </c>
      <c r="R47" s="21"/>
    </row>
    <row r="48" ht="36" spans="1:18">
      <c r="A48" s="7" t="s">
        <v>27</v>
      </c>
      <c r="B48" s="7" t="s">
        <v>82</v>
      </c>
      <c r="C48" s="7" t="s">
        <v>352</v>
      </c>
      <c r="D48" s="7" t="s">
        <v>210</v>
      </c>
      <c r="E48" s="7" t="s">
        <v>211</v>
      </c>
      <c r="F48" s="7" t="s">
        <v>212</v>
      </c>
      <c r="G48" s="7" t="s">
        <v>213</v>
      </c>
      <c r="H48" s="8">
        <v>0.048</v>
      </c>
      <c r="I48" s="14">
        <v>0.31</v>
      </c>
      <c r="J48" s="8">
        <v>0.262</v>
      </c>
      <c r="K48" s="7" t="s">
        <v>157</v>
      </c>
      <c r="L48" s="15">
        <v>3.1</v>
      </c>
      <c r="M48" s="8">
        <v>0.262</v>
      </c>
      <c r="N48" s="8">
        <v>0.262</v>
      </c>
      <c r="O48" s="15">
        <v>3.1</v>
      </c>
      <c r="P48" s="7" t="s">
        <v>59</v>
      </c>
      <c r="Q48" s="7" t="s">
        <v>59</v>
      </c>
      <c r="R48" s="21"/>
    </row>
    <row r="49" ht="36" spans="1:18">
      <c r="A49" s="7" t="s">
        <v>27</v>
      </c>
      <c r="B49" s="7" t="s">
        <v>82</v>
      </c>
      <c r="C49" s="7" t="s">
        <v>353</v>
      </c>
      <c r="D49" s="7" t="s">
        <v>354</v>
      </c>
      <c r="E49" s="7" t="s">
        <v>355</v>
      </c>
      <c r="F49" s="7" t="s">
        <v>167</v>
      </c>
      <c r="G49" s="7" t="s">
        <v>356</v>
      </c>
      <c r="H49" s="8">
        <v>0.025</v>
      </c>
      <c r="I49" s="14">
        <v>0.249</v>
      </c>
      <c r="J49" s="8">
        <v>0.224</v>
      </c>
      <c r="K49" s="7" t="s">
        <v>266</v>
      </c>
      <c r="L49" s="15">
        <v>2.6</v>
      </c>
      <c r="M49" s="8">
        <v>0.224</v>
      </c>
      <c r="N49" s="8">
        <v>0.224</v>
      </c>
      <c r="O49" s="15">
        <v>2.6</v>
      </c>
      <c r="P49" s="7" t="s">
        <v>59</v>
      </c>
      <c r="Q49" s="7" t="s">
        <v>59</v>
      </c>
      <c r="R49" s="21"/>
    </row>
    <row r="50" ht="36" spans="1:18">
      <c r="A50" s="7" t="s">
        <v>27</v>
      </c>
      <c r="B50" s="7" t="s">
        <v>82</v>
      </c>
      <c r="C50" s="7" t="s">
        <v>357</v>
      </c>
      <c r="D50" s="7" t="s">
        <v>358</v>
      </c>
      <c r="E50" s="7" t="s">
        <v>359</v>
      </c>
      <c r="F50" s="7" t="s">
        <v>360</v>
      </c>
      <c r="G50" s="7" t="s">
        <v>361</v>
      </c>
      <c r="H50" s="8">
        <v>0.037</v>
      </c>
      <c r="I50" s="14">
        <v>0.145</v>
      </c>
      <c r="J50" s="8">
        <v>0.108</v>
      </c>
      <c r="K50" s="7" t="s">
        <v>157</v>
      </c>
      <c r="L50" s="15">
        <v>1.3</v>
      </c>
      <c r="M50" s="8">
        <v>0.108</v>
      </c>
      <c r="N50" s="8">
        <v>0.108</v>
      </c>
      <c r="O50" s="15">
        <v>1.3</v>
      </c>
      <c r="P50" s="7" t="s">
        <v>59</v>
      </c>
      <c r="Q50" s="7" t="s">
        <v>59</v>
      </c>
      <c r="R50" s="21"/>
    </row>
    <row r="51" ht="36" spans="1:18">
      <c r="A51" s="7" t="s">
        <v>27</v>
      </c>
      <c r="B51" s="7" t="s">
        <v>82</v>
      </c>
      <c r="C51" s="7" t="s">
        <v>362</v>
      </c>
      <c r="D51" s="7" t="s">
        <v>363</v>
      </c>
      <c r="E51" s="7" t="s">
        <v>364</v>
      </c>
      <c r="F51" s="7" t="s">
        <v>365</v>
      </c>
      <c r="G51" s="7" t="s">
        <v>365</v>
      </c>
      <c r="H51" s="8">
        <v>0.272</v>
      </c>
      <c r="I51" s="14">
        <v>0.329</v>
      </c>
      <c r="J51" s="8">
        <v>0.057</v>
      </c>
      <c r="K51" s="7" t="s">
        <v>272</v>
      </c>
      <c r="L51" s="15">
        <v>1</v>
      </c>
      <c r="M51" s="8">
        <v>0.057</v>
      </c>
      <c r="N51" s="8">
        <v>0.057</v>
      </c>
      <c r="O51" s="15">
        <v>1</v>
      </c>
      <c r="P51" s="7" t="s">
        <v>59</v>
      </c>
      <c r="Q51" s="7" t="s">
        <v>59</v>
      </c>
      <c r="R51" s="21"/>
    </row>
    <row r="52" ht="36" spans="1:18">
      <c r="A52" s="7" t="s">
        <v>27</v>
      </c>
      <c r="B52" s="7" t="s">
        <v>82</v>
      </c>
      <c r="C52" s="7" t="s">
        <v>366</v>
      </c>
      <c r="D52" s="7" t="s">
        <v>367</v>
      </c>
      <c r="E52" s="7" t="s">
        <v>368</v>
      </c>
      <c r="F52" s="7" t="s">
        <v>280</v>
      </c>
      <c r="G52" s="7" t="s">
        <v>323</v>
      </c>
      <c r="H52" s="8">
        <v>0.039</v>
      </c>
      <c r="I52" s="14">
        <v>0.419</v>
      </c>
      <c r="J52" s="8">
        <v>0.38</v>
      </c>
      <c r="K52" s="7" t="s">
        <v>369</v>
      </c>
      <c r="L52" s="15">
        <v>4.5</v>
      </c>
      <c r="M52" s="8">
        <v>0.38</v>
      </c>
      <c r="N52" s="8">
        <v>0.38</v>
      </c>
      <c r="O52" s="15">
        <v>4.5</v>
      </c>
      <c r="P52" s="7" t="s">
        <v>59</v>
      </c>
      <c r="Q52" s="7" t="s">
        <v>59</v>
      </c>
      <c r="R52" s="21"/>
    </row>
    <row r="53" ht="36" spans="1:18">
      <c r="A53" s="7" t="s">
        <v>27</v>
      </c>
      <c r="B53" s="7" t="s">
        <v>82</v>
      </c>
      <c r="C53" s="7" t="s">
        <v>370</v>
      </c>
      <c r="D53" s="7" t="s">
        <v>371</v>
      </c>
      <c r="E53" s="7" t="s">
        <v>372</v>
      </c>
      <c r="F53" s="7" t="s">
        <v>373</v>
      </c>
      <c r="G53" s="7" t="s">
        <v>374</v>
      </c>
      <c r="H53" s="8">
        <v>0.035</v>
      </c>
      <c r="I53" s="14">
        <v>0.077</v>
      </c>
      <c r="J53" s="8">
        <v>0.042</v>
      </c>
      <c r="K53" s="7" t="s">
        <v>185</v>
      </c>
      <c r="L53" s="15">
        <v>1</v>
      </c>
      <c r="M53" s="8">
        <v>0.042</v>
      </c>
      <c r="N53" s="8">
        <v>0.042</v>
      </c>
      <c r="O53" s="15">
        <v>1</v>
      </c>
      <c r="P53" s="7" t="s">
        <v>59</v>
      </c>
      <c r="Q53" s="7" t="s">
        <v>59</v>
      </c>
      <c r="R53" s="21"/>
    </row>
    <row r="54" ht="36" spans="1:18">
      <c r="A54" s="7" t="s">
        <v>27</v>
      </c>
      <c r="B54" s="7" t="s">
        <v>82</v>
      </c>
      <c r="C54" s="7" t="s">
        <v>375</v>
      </c>
      <c r="D54" s="7" t="s">
        <v>376</v>
      </c>
      <c r="E54" s="7" t="s">
        <v>377</v>
      </c>
      <c r="F54" s="7" t="s">
        <v>280</v>
      </c>
      <c r="G54" s="7" t="s">
        <v>378</v>
      </c>
      <c r="H54" s="8">
        <v>0.036</v>
      </c>
      <c r="I54" s="14">
        <v>0.132</v>
      </c>
      <c r="J54" s="8">
        <v>0.096</v>
      </c>
      <c r="K54" s="7" t="s">
        <v>229</v>
      </c>
      <c r="L54" s="15">
        <v>1</v>
      </c>
      <c r="M54" s="8">
        <v>0.096</v>
      </c>
      <c r="N54" s="8">
        <v>0.096</v>
      </c>
      <c r="O54" s="15">
        <v>1</v>
      </c>
      <c r="P54" s="7" t="s">
        <v>59</v>
      </c>
      <c r="Q54" s="7" t="s">
        <v>59</v>
      </c>
      <c r="R54" s="21"/>
    </row>
    <row r="55" ht="48" spans="1:18">
      <c r="A55" s="7" t="s">
        <v>27</v>
      </c>
      <c r="B55" s="7" t="s">
        <v>82</v>
      </c>
      <c r="C55" s="7" t="s">
        <v>379</v>
      </c>
      <c r="D55" s="7" t="s">
        <v>380</v>
      </c>
      <c r="E55" s="7" t="s">
        <v>381</v>
      </c>
      <c r="F55" s="7" t="s">
        <v>382</v>
      </c>
      <c r="G55" s="7" t="s">
        <v>383</v>
      </c>
      <c r="H55" s="8">
        <v>0.04</v>
      </c>
      <c r="I55" s="14">
        <v>0.934</v>
      </c>
      <c r="J55" s="8">
        <v>0.894</v>
      </c>
      <c r="K55" s="7" t="s">
        <v>191</v>
      </c>
      <c r="L55" s="15">
        <v>10.5</v>
      </c>
      <c r="M55" s="8">
        <v>0.894</v>
      </c>
      <c r="N55" s="8">
        <v>0.894</v>
      </c>
      <c r="O55" s="15">
        <v>10.5</v>
      </c>
      <c r="P55" s="7" t="s">
        <v>59</v>
      </c>
      <c r="Q55" s="7" t="s">
        <v>59</v>
      </c>
      <c r="R55" s="21"/>
    </row>
    <row r="56" ht="36" spans="1:18">
      <c r="A56" s="7" t="s">
        <v>27</v>
      </c>
      <c r="B56" s="7" t="s">
        <v>82</v>
      </c>
      <c r="C56" s="7" t="s">
        <v>384</v>
      </c>
      <c r="D56" s="7" t="s">
        <v>293</v>
      </c>
      <c r="E56" s="7" t="s">
        <v>294</v>
      </c>
      <c r="F56" s="7" t="s">
        <v>195</v>
      </c>
      <c r="G56" s="7" t="s">
        <v>295</v>
      </c>
      <c r="H56" s="8">
        <v>0.198</v>
      </c>
      <c r="I56" s="14">
        <v>0.623</v>
      </c>
      <c r="J56" s="8">
        <v>0.425</v>
      </c>
      <c r="K56" s="7" t="s">
        <v>343</v>
      </c>
      <c r="L56" s="15">
        <v>5.1</v>
      </c>
      <c r="M56" s="8">
        <v>0.425</v>
      </c>
      <c r="N56" s="8">
        <v>0.425</v>
      </c>
      <c r="O56" s="15">
        <v>5.1</v>
      </c>
      <c r="P56" s="7" t="s">
        <v>59</v>
      </c>
      <c r="Q56" s="7" t="s">
        <v>59</v>
      </c>
      <c r="R56" s="21"/>
    </row>
    <row r="57" ht="36" spans="1:18">
      <c r="A57" s="7" t="s">
        <v>27</v>
      </c>
      <c r="B57" s="7" t="s">
        <v>82</v>
      </c>
      <c r="C57" s="7" t="s">
        <v>385</v>
      </c>
      <c r="D57" s="7" t="s">
        <v>386</v>
      </c>
      <c r="E57" s="7" t="s">
        <v>387</v>
      </c>
      <c r="F57" s="7" t="s">
        <v>388</v>
      </c>
      <c r="G57" s="7" t="s">
        <v>389</v>
      </c>
      <c r="H57" s="8">
        <v>0.092</v>
      </c>
      <c r="I57" s="14">
        <v>0.541</v>
      </c>
      <c r="J57" s="8">
        <v>0.449</v>
      </c>
      <c r="K57" s="7" t="s">
        <v>229</v>
      </c>
      <c r="L57" s="15">
        <v>5.3</v>
      </c>
      <c r="M57" s="8">
        <v>0.449</v>
      </c>
      <c r="N57" s="8">
        <v>0.449</v>
      </c>
      <c r="O57" s="15">
        <v>5.3</v>
      </c>
      <c r="P57" s="7" t="s">
        <v>59</v>
      </c>
      <c r="Q57" s="7" t="s">
        <v>59</v>
      </c>
      <c r="R57" s="21"/>
    </row>
    <row r="58" ht="36" spans="1:18">
      <c r="A58" s="7" t="s">
        <v>27</v>
      </c>
      <c r="B58" s="7" t="s">
        <v>82</v>
      </c>
      <c r="C58" s="7" t="s">
        <v>390</v>
      </c>
      <c r="D58" s="7" t="s">
        <v>391</v>
      </c>
      <c r="E58" s="7" t="s">
        <v>392</v>
      </c>
      <c r="F58" s="7" t="s">
        <v>393</v>
      </c>
      <c r="G58" s="7" t="s">
        <v>323</v>
      </c>
      <c r="H58" s="8">
        <v>1.496</v>
      </c>
      <c r="I58" s="14">
        <v>1.957</v>
      </c>
      <c r="J58" s="8">
        <v>0.461</v>
      </c>
      <c r="K58" s="7" t="s">
        <v>296</v>
      </c>
      <c r="L58" s="15">
        <v>5.4</v>
      </c>
      <c r="M58" s="8">
        <v>0.461</v>
      </c>
      <c r="N58" s="8">
        <v>0.461</v>
      </c>
      <c r="O58" s="15">
        <v>5.4</v>
      </c>
      <c r="P58" s="7" t="s">
        <v>59</v>
      </c>
      <c r="Q58" s="7" t="s">
        <v>59</v>
      </c>
      <c r="R58" s="21"/>
    </row>
    <row r="59" ht="36" spans="1:18">
      <c r="A59" s="9" t="s">
        <v>27</v>
      </c>
      <c r="B59" s="9" t="s">
        <v>394</v>
      </c>
      <c r="C59" s="9" t="s">
        <v>395</v>
      </c>
      <c r="D59" s="9" t="s">
        <v>396</v>
      </c>
      <c r="E59" s="9" t="s">
        <v>397</v>
      </c>
      <c r="F59" s="9" t="s">
        <v>398</v>
      </c>
      <c r="G59" s="9" t="s">
        <v>91</v>
      </c>
      <c r="H59" s="10">
        <v>0.026</v>
      </c>
      <c r="I59" s="16">
        <v>0.304</v>
      </c>
      <c r="J59" s="10">
        <v>0.278</v>
      </c>
      <c r="K59" s="9" t="s">
        <v>266</v>
      </c>
      <c r="L59" s="17">
        <v>3.3</v>
      </c>
      <c r="M59" s="10">
        <v>0.278</v>
      </c>
      <c r="N59" s="10">
        <v>0.278</v>
      </c>
      <c r="O59" s="17">
        <v>3.3</v>
      </c>
      <c r="P59" s="9" t="s">
        <v>59</v>
      </c>
      <c r="Q59" s="9" t="s">
        <v>59</v>
      </c>
      <c r="R59" s="21"/>
    </row>
    <row r="60" ht="36" spans="1:18">
      <c r="A60" s="9" t="s">
        <v>27</v>
      </c>
      <c r="B60" s="9" t="s">
        <v>394</v>
      </c>
      <c r="C60" s="9" t="s">
        <v>399</v>
      </c>
      <c r="D60" s="9" t="s">
        <v>400</v>
      </c>
      <c r="E60" s="9" t="s">
        <v>401</v>
      </c>
      <c r="F60" s="9" t="s">
        <v>312</v>
      </c>
      <c r="G60" s="9" t="s">
        <v>402</v>
      </c>
      <c r="H60" s="10">
        <v>0.034</v>
      </c>
      <c r="I60" s="16">
        <v>0.507</v>
      </c>
      <c r="J60" s="10">
        <v>0.473</v>
      </c>
      <c r="K60" s="9" t="s">
        <v>163</v>
      </c>
      <c r="L60" s="17">
        <v>5.5</v>
      </c>
      <c r="M60" s="10">
        <v>0.473</v>
      </c>
      <c r="N60" s="10">
        <v>0.473</v>
      </c>
      <c r="O60" s="17">
        <v>5.5</v>
      </c>
      <c r="P60" s="9" t="s">
        <v>59</v>
      </c>
      <c r="Q60" s="9" t="s">
        <v>59</v>
      </c>
      <c r="R60" s="21"/>
    </row>
    <row r="61" ht="36" spans="1:18">
      <c r="A61" s="9" t="s">
        <v>27</v>
      </c>
      <c r="B61" s="9" t="s">
        <v>394</v>
      </c>
      <c r="C61" s="9" t="s">
        <v>403</v>
      </c>
      <c r="D61" s="9" t="s">
        <v>404</v>
      </c>
      <c r="E61" s="9" t="s">
        <v>405</v>
      </c>
      <c r="F61" s="9" t="s">
        <v>406</v>
      </c>
      <c r="G61" s="9" t="s">
        <v>407</v>
      </c>
      <c r="H61" s="10">
        <v>0.026</v>
      </c>
      <c r="I61" s="16">
        <v>0.221</v>
      </c>
      <c r="J61" s="10">
        <v>0.195</v>
      </c>
      <c r="K61" s="9" t="s">
        <v>163</v>
      </c>
      <c r="L61" s="17">
        <v>2.4</v>
      </c>
      <c r="M61" s="10">
        <v>0.195</v>
      </c>
      <c r="N61" s="10">
        <v>0.195</v>
      </c>
      <c r="O61" s="17">
        <v>2.4</v>
      </c>
      <c r="P61" s="9" t="s">
        <v>59</v>
      </c>
      <c r="Q61" s="9" t="s">
        <v>59</v>
      </c>
      <c r="R61" s="21"/>
    </row>
    <row r="62" ht="36" spans="1:18">
      <c r="A62" s="9" t="s">
        <v>27</v>
      </c>
      <c r="B62" s="9" t="s">
        <v>394</v>
      </c>
      <c r="C62" s="9" t="s">
        <v>408</v>
      </c>
      <c r="D62" s="9" t="s">
        <v>409</v>
      </c>
      <c r="E62" s="9" t="s">
        <v>410</v>
      </c>
      <c r="F62" s="9" t="s">
        <v>411</v>
      </c>
      <c r="G62" s="9" t="s">
        <v>412</v>
      </c>
      <c r="H62" s="10">
        <v>0.466</v>
      </c>
      <c r="I62" s="16">
        <v>0.87</v>
      </c>
      <c r="J62" s="10">
        <v>0.404</v>
      </c>
      <c r="K62" s="9" t="s">
        <v>163</v>
      </c>
      <c r="L62" s="17">
        <v>4.7</v>
      </c>
      <c r="M62" s="10">
        <v>0.404</v>
      </c>
      <c r="N62" s="10">
        <v>0.404</v>
      </c>
      <c r="O62" s="17">
        <v>4.7</v>
      </c>
      <c r="P62" s="9" t="s">
        <v>59</v>
      </c>
      <c r="Q62" s="9" t="s">
        <v>59</v>
      </c>
      <c r="R62" s="21"/>
    </row>
    <row r="63" ht="36" spans="1:18">
      <c r="A63" s="9" t="s">
        <v>27</v>
      </c>
      <c r="B63" s="9" t="s">
        <v>394</v>
      </c>
      <c r="C63" s="9" t="s">
        <v>413</v>
      </c>
      <c r="D63" s="9" t="s">
        <v>414</v>
      </c>
      <c r="E63" s="9" t="s">
        <v>415</v>
      </c>
      <c r="F63" s="9" t="s">
        <v>416</v>
      </c>
      <c r="G63" s="9" t="s">
        <v>417</v>
      </c>
      <c r="H63" s="10">
        <v>0.024</v>
      </c>
      <c r="I63" s="16">
        <v>0.796</v>
      </c>
      <c r="J63" s="10">
        <v>0.772</v>
      </c>
      <c r="K63" s="9" t="s">
        <v>163</v>
      </c>
      <c r="L63" s="17">
        <v>9.1</v>
      </c>
      <c r="M63" s="10">
        <v>0.772</v>
      </c>
      <c r="N63" s="10">
        <v>0.772</v>
      </c>
      <c r="O63" s="17">
        <v>9.1</v>
      </c>
      <c r="P63" s="9" t="s">
        <v>59</v>
      </c>
      <c r="Q63" s="9" t="s">
        <v>59</v>
      </c>
      <c r="R63" s="21"/>
    </row>
    <row r="64" ht="36" spans="1:18">
      <c r="A64" s="9" t="s">
        <v>27</v>
      </c>
      <c r="B64" s="9" t="s">
        <v>394</v>
      </c>
      <c r="C64" s="9" t="s">
        <v>418</v>
      </c>
      <c r="D64" s="9" t="s">
        <v>419</v>
      </c>
      <c r="E64" s="9" t="s">
        <v>420</v>
      </c>
      <c r="F64" s="9" t="s">
        <v>421</v>
      </c>
      <c r="G64" s="9" t="s">
        <v>422</v>
      </c>
      <c r="H64" s="10">
        <v>0.283</v>
      </c>
      <c r="I64" s="16">
        <v>0.374</v>
      </c>
      <c r="J64" s="10">
        <v>0.091</v>
      </c>
      <c r="K64" s="9" t="s">
        <v>369</v>
      </c>
      <c r="L64" s="17">
        <v>1</v>
      </c>
      <c r="M64" s="10">
        <v>0.091</v>
      </c>
      <c r="N64" s="10">
        <v>0.091</v>
      </c>
      <c r="O64" s="17">
        <v>1</v>
      </c>
      <c r="P64" s="9" t="s">
        <v>59</v>
      </c>
      <c r="Q64" s="9" t="s">
        <v>59</v>
      </c>
      <c r="R64" s="21"/>
    </row>
    <row r="65" ht="36" spans="1:18">
      <c r="A65" s="9" t="s">
        <v>27</v>
      </c>
      <c r="B65" s="9" t="s">
        <v>394</v>
      </c>
      <c r="C65" s="9" t="s">
        <v>423</v>
      </c>
      <c r="D65" s="9" t="s">
        <v>424</v>
      </c>
      <c r="E65" s="9" t="s">
        <v>425</v>
      </c>
      <c r="F65" s="9" t="s">
        <v>426</v>
      </c>
      <c r="G65" s="9" t="s">
        <v>427</v>
      </c>
      <c r="H65" s="10">
        <v>0.329</v>
      </c>
      <c r="I65" s="16">
        <v>0.4</v>
      </c>
      <c r="J65" s="10">
        <v>0.071</v>
      </c>
      <c r="K65" s="9" t="s">
        <v>272</v>
      </c>
      <c r="L65" s="17">
        <v>1</v>
      </c>
      <c r="M65" s="10">
        <v>0.071</v>
      </c>
      <c r="N65" s="10">
        <v>0.071</v>
      </c>
      <c r="O65" s="17">
        <v>1</v>
      </c>
      <c r="P65" s="9" t="s">
        <v>59</v>
      </c>
      <c r="Q65" s="9" t="s">
        <v>59</v>
      </c>
      <c r="R65" s="21"/>
    </row>
    <row r="66" ht="36" spans="1:18">
      <c r="A66" s="9" t="s">
        <v>27</v>
      </c>
      <c r="B66" s="9" t="s">
        <v>394</v>
      </c>
      <c r="C66" s="9" t="s">
        <v>428</v>
      </c>
      <c r="D66" s="9" t="s">
        <v>429</v>
      </c>
      <c r="E66" s="9" t="s">
        <v>430</v>
      </c>
      <c r="F66" s="9" t="s">
        <v>431</v>
      </c>
      <c r="G66" s="9" t="s">
        <v>431</v>
      </c>
      <c r="H66" s="10">
        <v>0.751</v>
      </c>
      <c r="I66" s="16">
        <v>1.288</v>
      </c>
      <c r="J66" s="10">
        <v>0.537</v>
      </c>
      <c r="K66" s="9" t="s">
        <v>175</v>
      </c>
      <c r="L66" s="17">
        <v>6.4</v>
      </c>
      <c r="M66" s="10">
        <v>0.537</v>
      </c>
      <c r="N66" s="10">
        <v>0.537</v>
      </c>
      <c r="O66" s="17">
        <v>6.4</v>
      </c>
      <c r="P66" s="9" t="s">
        <v>59</v>
      </c>
      <c r="Q66" s="9" t="s">
        <v>59</v>
      </c>
      <c r="R66" s="21"/>
    </row>
    <row r="67" ht="36" spans="1:18">
      <c r="A67" s="9" t="s">
        <v>27</v>
      </c>
      <c r="B67" s="9" t="s">
        <v>394</v>
      </c>
      <c r="C67" s="9" t="s">
        <v>432</v>
      </c>
      <c r="D67" s="9" t="s">
        <v>433</v>
      </c>
      <c r="E67" s="9" t="s">
        <v>434</v>
      </c>
      <c r="F67" s="9" t="s">
        <v>435</v>
      </c>
      <c r="G67" s="9" t="s">
        <v>436</v>
      </c>
      <c r="H67" s="10">
        <v>0.033</v>
      </c>
      <c r="I67" s="16">
        <v>0.387</v>
      </c>
      <c r="J67" s="10">
        <v>0.354</v>
      </c>
      <c r="K67" s="9" t="s">
        <v>266</v>
      </c>
      <c r="L67" s="17">
        <v>4.1</v>
      </c>
      <c r="M67" s="10">
        <v>0.354</v>
      </c>
      <c r="N67" s="10">
        <v>0.354</v>
      </c>
      <c r="O67" s="17">
        <v>4.1</v>
      </c>
      <c r="P67" s="9" t="s">
        <v>59</v>
      </c>
      <c r="Q67" s="9" t="s">
        <v>59</v>
      </c>
      <c r="R67" s="21"/>
    </row>
    <row r="68" ht="36" spans="1:18">
      <c r="A68" s="9" t="s">
        <v>27</v>
      </c>
      <c r="B68" s="9" t="s">
        <v>394</v>
      </c>
      <c r="C68" s="9" t="s">
        <v>437</v>
      </c>
      <c r="D68" s="9" t="s">
        <v>438</v>
      </c>
      <c r="E68" s="9" t="s">
        <v>439</v>
      </c>
      <c r="F68" s="9" t="s">
        <v>213</v>
      </c>
      <c r="G68" s="9" t="s">
        <v>213</v>
      </c>
      <c r="H68" s="10">
        <v>0.036</v>
      </c>
      <c r="I68" s="16">
        <v>0.247</v>
      </c>
      <c r="J68" s="10">
        <v>0.211</v>
      </c>
      <c r="K68" s="9" t="s">
        <v>163</v>
      </c>
      <c r="L68" s="17">
        <v>2.5</v>
      </c>
      <c r="M68" s="10">
        <v>0.211</v>
      </c>
      <c r="N68" s="10">
        <v>0.211</v>
      </c>
      <c r="O68" s="17">
        <v>2.5</v>
      </c>
      <c r="P68" s="9" t="s">
        <v>59</v>
      </c>
      <c r="Q68" s="9" t="s">
        <v>59</v>
      </c>
      <c r="R68" s="21"/>
    </row>
    <row r="69" ht="36" spans="1:18">
      <c r="A69" s="9" t="s">
        <v>27</v>
      </c>
      <c r="B69" s="9" t="s">
        <v>394</v>
      </c>
      <c r="C69" s="9" t="s">
        <v>440</v>
      </c>
      <c r="D69" s="9" t="s">
        <v>441</v>
      </c>
      <c r="E69" s="9" t="s">
        <v>442</v>
      </c>
      <c r="F69" s="9" t="s">
        <v>443</v>
      </c>
      <c r="G69" s="9" t="s">
        <v>443</v>
      </c>
      <c r="H69" s="10">
        <v>0.317</v>
      </c>
      <c r="I69" s="16">
        <v>0.33</v>
      </c>
      <c r="J69" s="10">
        <v>0.015</v>
      </c>
      <c r="K69" s="9" t="s">
        <v>272</v>
      </c>
      <c r="L69" s="17">
        <v>1</v>
      </c>
      <c r="M69" s="10">
        <v>0.015</v>
      </c>
      <c r="N69" s="10">
        <v>0.015</v>
      </c>
      <c r="O69" s="17">
        <v>1</v>
      </c>
      <c r="P69" s="9" t="s">
        <v>59</v>
      </c>
      <c r="Q69" s="9" t="s">
        <v>59</v>
      </c>
      <c r="R69" s="21"/>
    </row>
    <row r="70" ht="36" spans="1:18">
      <c r="A70" s="9" t="s">
        <v>27</v>
      </c>
      <c r="B70" s="9" t="s">
        <v>394</v>
      </c>
      <c r="C70" s="9" t="s">
        <v>444</v>
      </c>
      <c r="D70" s="9" t="s">
        <v>445</v>
      </c>
      <c r="E70" s="9" t="s">
        <v>446</v>
      </c>
      <c r="F70" s="9" t="s">
        <v>447</v>
      </c>
      <c r="G70" s="9" t="s">
        <v>448</v>
      </c>
      <c r="H70" s="10">
        <v>0.019</v>
      </c>
      <c r="I70" s="16">
        <v>0.323</v>
      </c>
      <c r="J70" s="10">
        <v>0.304</v>
      </c>
      <c r="K70" s="9" t="s">
        <v>163</v>
      </c>
      <c r="L70" s="17">
        <v>3.5</v>
      </c>
      <c r="M70" s="10">
        <v>0.304</v>
      </c>
      <c r="N70" s="10">
        <v>0.304</v>
      </c>
      <c r="O70" s="17">
        <v>3.5</v>
      </c>
      <c r="P70" s="9" t="s">
        <v>59</v>
      </c>
      <c r="Q70" s="9" t="s">
        <v>59</v>
      </c>
      <c r="R70" s="21"/>
    </row>
    <row r="71" ht="36" spans="1:18">
      <c r="A71" s="9" t="s">
        <v>27</v>
      </c>
      <c r="B71" s="9" t="s">
        <v>394</v>
      </c>
      <c r="C71" s="9" t="s">
        <v>449</v>
      </c>
      <c r="D71" s="9" t="s">
        <v>450</v>
      </c>
      <c r="E71" s="9" t="s">
        <v>451</v>
      </c>
      <c r="F71" s="9" t="s">
        <v>452</v>
      </c>
      <c r="G71" s="9" t="s">
        <v>91</v>
      </c>
      <c r="H71" s="10">
        <v>0.026</v>
      </c>
      <c r="I71" s="16">
        <v>0.272</v>
      </c>
      <c r="J71" s="10">
        <v>0.246</v>
      </c>
      <c r="K71" s="9" t="s">
        <v>282</v>
      </c>
      <c r="L71" s="17">
        <v>3</v>
      </c>
      <c r="M71" s="10">
        <v>0.246</v>
      </c>
      <c r="N71" s="10">
        <v>0.246</v>
      </c>
      <c r="O71" s="17">
        <v>3</v>
      </c>
      <c r="P71" s="9" t="s">
        <v>59</v>
      </c>
      <c r="Q71" s="9" t="s">
        <v>59</v>
      </c>
      <c r="R71" s="21"/>
    </row>
    <row r="72" ht="36" spans="1:18">
      <c r="A72" s="9" t="s">
        <v>27</v>
      </c>
      <c r="B72" s="9" t="s">
        <v>394</v>
      </c>
      <c r="C72" s="9" t="s">
        <v>453</v>
      </c>
      <c r="D72" s="9" t="s">
        <v>454</v>
      </c>
      <c r="E72" s="9" t="s">
        <v>455</v>
      </c>
      <c r="F72" s="9" t="s">
        <v>454</v>
      </c>
      <c r="G72" s="9" t="s">
        <v>456</v>
      </c>
      <c r="H72" s="10">
        <v>0.029</v>
      </c>
      <c r="I72" s="16">
        <v>0.356</v>
      </c>
      <c r="J72" s="10">
        <v>0.327</v>
      </c>
      <c r="K72" s="9" t="s">
        <v>266</v>
      </c>
      <c r="L72" s="17">
        <v>3.9</v>
      </c>
      <c r="M72" s="10">
        <v>0.327</v>
      </c>
      <c r="N72" s="10">
        <v>0.327</v>
      </c>
      <c r="O72" s="17">
        <v>3.9</v>
      </c>
      <c r="P72" s="9" t="s">
        <v>59</v>
      </c>
      <c r="Q72" s="9" t="s">
        <v>59</v>
      </c>
      <c r="R72" s="21"/>
    </row>
    <row r="73" ht="36" spans="1:18">
      <c r="A73" s="9" t="s">
        <v>27</v>
      </c>
      <c r="B73" s="9" t="s">
        <v>394</v>
      </c>
      <c r="C73" s="9" t="s">
        <v>457</v>
      </c>
      <c r="D73" s="9" t="s">
        <v>458</v>
      </c>
      <c r="E73" s="9" t="s">
        <v>459</v>
      </c>
      <c r="F73" s="9" t="s">
        <v>460</v>
      </c>
      <c r="G73" s="9" t="s">
        <v>461</v>
      </c>
      <c r="H73" s="10">
        <v>0.624</v>
      </c>
      <c r="I73" s="16">
        <v>1.02</v>
      </c>
      <c r="J73" s="10">
        <v>0.02</v>
      </c>
      <c r="K73" s="9" t="s">
        <v>163</v>
      </c>
      <c r="L73" s="17">
        <v>1</v>
      </c>
      <c r="M73" s="10">
        <v>0.02</v>
      </c>
      <c r="N73" s="10">
        <v>0.02</v>
      </c>
      <c r="O73" s="17">
        <v>1</v>
      </c>
      <c r="P73" s="9" t="s">
        <v>59</v>
      </c>
      <c r="Q73" s="9" t="s">
        <v>59</v>
      </c>
      <c r="R73" s="21"/>
    </row>
    <row r="74" ht="36" spans="1:18">
      <c r="A74" s="9" t="s">
        <v>27</v>
      </c>
      <c r="B74" s="9" t="s">
        <v>394</v>
      </c>
      <c r="C74" s="9" t="s">
        <v>462</v>
      </c>
      <c r="D74" s="9" t="s">
        <v>463</v>
      </c>
      <c r="E74" s="9" t="s">
        <v>464</v>
      </c>
      <c r="F74" s="9" t="s">
        <v>249</v>
      </c>
      <c r="G74" s="9" t="s">
        <v>465</v>
      </c>
      <c r="H74" s="10">
        <v>0.023</v>
      </c>
      <c r="I74" s="16">
        <v>0.117</v>
      </c>
      <c r="J74" s="10">
        <v>0.094</v>
      </c>
      <c r="K74" s="9" t="s">
        <v>272</v>
      </c>
      <c r="L74" s="17">
        <v>1</v>
      </c>
      <c r="M74" s="10">
        <v>0.094</v>
      </c>
      <c r="N74" s="10">
        <v>0.094</v>
      </c>
      <c r="O74" s="17">
        <v>1</v>
      </c>
      <c r="P74" s="9" t="s">
        <v>59</v>
      </c>
      <c r="Q74" s="9" t="s">
        <v>59</v>
      </c>
      <c r="R74" s="21"/>
    </row>
    <row r="75" ht="36" spans="1:18">
      <c r="A75" s="9" t="s">
        <v>27</v>
      </c>
      <c r="B75" s="9" t="s">
        <v>394</v>
      </c>
      <c r="C75" s="9" t="s">
        <v>466</v>
      </c>
      <c r="D75" s="9" t="s">
        <v>467</v>
      </c>
      <c r="E75" s="9" t="s">
        <v>468</v>
      </c>
      <c r="F75" s="9" t="s">
        <v>469</v>
      </c>
      <c r="G75" s="9" t="s">
        <v>469</v>
      </c>
      <c r="H75" s="10">
        <v>0.432</v>
      </c>
      <c r="I75" s="16">
        <v>0.529</v>
      </c>
      <c r="J75" s="10">
        <v>0.097</v>
      </c>
      <c r="K75" s="9" t="s">
        <v>266</v>
      </c>
      <c r="L75" s="17">
        <v>1</v>
      </c>
      <c r="M75" s="10">
        <v>0.097</v>
      </c>
      <c r="N75" s="10">
        <v>0.097</v>
      </c>
      <c r="O75" s="17">
        <v>1</v>
      </c>
      <c r="P75" s="9" t="s">
        <v>59</v>
      </c>
      <c r="Q75" s="9" t="s">
        <v>59</v>
      </c>
      <c r="R75" s="21"/>
    </row>
    <row r="76" ht="36" spans="1:18">
      <c r="A76" s="9" t="s">
        <v>27</v>
      </c>
      <c r="B76" s="9" t="s">
        <v>394</v>
      </c>
      <c r="C76" s="9" t="s">
        <v>470</v>
      </c>
      <c r="D76" s="9" t="s">
        <v>471</v>
      </c>
      <c r="E76" s="9" t="s">
        <v>472</v>
      </c>
      <c r="F76" s="9" t="s">
        <v>473</v>
      </c>
      <c r="G76" s="9" t="s">
        <v>474</v>
      </c>
      <c r="H76" s="10">
        <v>0.029</v>
      </c>
      <c r="I76" s="16">
        <v>0.297</v>
      </c>
      <c r="J76" s="10">
        <v>0.268</v>
      </c>
      <c r="K76" s="9" t="s">
        <v>163</v>
      </c>
      <c r="L76" s="17">
        <v>3.2</v>
      </c>
      <c r="M76" s="10">
        <v>0.268</v>
      </c>
      <c r="N76" s="10">
        <v>0.268</v>
      </c>
      <c r="O76" s="17">
        <v>3.2</v>
      </c>
      <c r="P76" s="9" t="s">
        <v>59</v>
      </c>
      <c r="Q76" s="9" t="s">
        <v>59</v>
      </c>
      <c r="R76" s="21"/>
    </row>
    <row r="77" ht="36" spans="1:18">
      <c r="A77" s="9" t="s">
        <v>27</v>
      </c>
      <c r="B77" s="9" t="s">
        <v>394</v>
      </c>
      <c r="C77" s="9" t="s">
        <v>475</v>
      </c>
      <c r="D77" s="9" t="s">
        <v>476</v>
      </c>
      <c r="E77" s="9" t="s">
        <v>477</v>
      </c>
      <c r="F77" s="9" t="s">
        <v>478</v>
      </c>
      <c r="G77" s="9" t="s">
        <v>479</v>
      </c>
      <c r="H77" s="10">
        <v>0.016</v>
      </c>
      <c r="I77" s="16">
        <v>0.961</v>
      </c>
      <c r="J77" s="10">
        <v>0.945</v>
      </c>
      <c r="K77" s="9" t="s">
        <v>163</v>
      </c>
      <c r="L77" s="17">
        <v>11.2</v>
      </c>
      <c r="M77" s="10">
        <v>0.945</v>
      </c>
      <c r="N77" s="10">
        <v>0.945</v>
      </c>
      <c r="O77" s="17">
        <v>11.2</v>
      </c>
      <c r="P77" s="9" t="s">
        <v>59</v>
      </c>
      <c r="Q77" s="9" t="s">
        <v>59</v>
      </c>
      <c r="R77" s="21"/>
    </row>
    <row r="78" ht="36" spans="1:18">
      <c r="A78" s="9" t="s">
        <v>27</v>
      </c>
      <c r="B78" s="9" t="s">
        <v>394</v>
      </c>
      <c r="C78" s="9" t="s">
        <v>480</v>
      </c>
      <c r="D78" s="9" t="s">
        <v>481</v>
      </c>
      <c r="E78" s="9" t="s">
        <v>482</v>
      </c>
      <c r="F78" s="9" t="s">
        <v>454</v>
      </c>
      <c r="G78" s="9" t="s">
        <v>483</v>
      </c>
      <c r="H78" s="10">
        <v>0.082</v>
      </c>
      <c r="I78" s="16">
        <v>0.198</v>
      </c>
      <c r="J78" s="10">
        <v>0.116</v>
      </c>
      <c r="K78" s="9" t="s">
        <v>163</v>
      </c>
      <c r="L78" s="17">
        <v>1.4</v>
      </c>
      <c r="M78" s="10">
        <v>0.116</v>
      </c>
      <c r="N78" s="10">
        <v>0.116</v>
      </c>
      <c r="O78" s="17">
        <v>1.4</v>
      </c>
      <c r="P78" s="9" t="s">
        <v>59</v>
      </c>
      <c r="Q78" s="9" t="s">
        <v>59</v>
      </c>
      <c r="R78" s="21"/>
    </row>
    <row r="79" ht="36" spans="1:18">
      <c r="A79" s="9" t="s">
        <v>27</v>
      </c>
      <c r="B79" s="9" t="s">
        <v>394</v>
      </c>
      <c r="C79" s="9" t="s">
        <v>484</v>
      </c>
      <c r="D79" s="9" t="s">
        <v>485</v>
      </c>
      <c r="E79" s="9" t="s">
        <v>486</v>
      </c>
      <c r="F79" s="9" t="s">
        <v>487</v>
      </c>
      <c r="G79" s="9" t="s">
        <v>488</v>
      </c>
      <c r="H79" s="10">
        <v>1.897</v>
      </c>
      <c r="I79" s="16">
        <v>2.24</v>
      </c>
      <c r="J79" s="10">
        <v>0.343</v>
      </c>
      <c r="K79" s="9" t="s">
        <v>163</v>
      </c>
      <c r="L79" s="17">
        <v>4</v>
      </c>
      <c r="M79" s="10">
        <v>0.343</v>
      </c>
      <c r="N79" s="10">
        <v>0.343</v>
      </c>
      <c r="O79" s="17">
        <v>4</v>
      </c>
      <c r="P79" s="9" t="s">
        <v>59</v>
      </c>
      <c r="Q79" s="9" t="s">
        <v>59</v>
      </c>
      <c r="R79" s="21"/>
    </row>
    <row r="80" ht="36" spans="1:18">
      <c r="A80" s="9" t="s">
        <v>27</v>
      </c>
      <c r="B80" s="9" t="s">
        <v>394</v>
      </c>
      <c r="C80" s="9" t="s">
        <v>489</v>
      </c>
      <c r="D80" s="9" t="s">
        <v>490</v>
      </c>
      <c r="E80" s="9" t="s">
        <v>491</v>
      </c>
      <c r="F80" s="9" t="s">
        <v>312</v>
      </c>
      <c r="G80" s="9" t="s">
        <v>492</v>
      </c>
      <c r="H80" s="10">
        <v>0.239</v>
      </c>
      <c r="I80" s="16">
        <v>0.666</v>
      </c>
      <c r="J80" s="10">
        <v>0.427</v>
      </c>
      <c r="K80" s="9" t="s">
        <v>163</v>
      </c>
      <c r="L80" s="17">
        <v>5.1</v>
      </c>
      <c r="M80" s="10">
        <v>0.427</v>
      </c>
      <c r="N80" s="10">
        <v>0.427</v>
      </c>
      <c r="O80" s="17">
        <v>5.1</v>
      </c>
      <c r="P80" s="9" t="s">
        <v>59</v>
      </c>
      <c r="Q80" s="9" t="s">
        <v>59</v>
      </c>
      <c r="R80" s="21"/>
    </row>
    <row r="81" ht="36" spans="1:18">
      <c r="A81" s="9" t="s">
        <v>27</v>
      </c>
      <c r="B81" s="9" t="s">
        <v>394</v>
      </c>
      <c r="C81" s="9" t="s">
        <v>493</v>
      </c>
      <c r="D81" s="9" t="s">
        <v>494</v>
      </c>
      <c r="E81" s="9" t="s">
        <v>495</v>
      </c>
      <c r="F81" s="9" t="s">
        <v>496</v>
      </c>
      <c r="G81" s="9" t="s">
        <v>497</v>
      </c>
      <c r="H81" s="10">
        <v>0.029</v>
      </c>
      <c r="I81" s="16">
        <v>0.438</v>
      </c>
      <c r="J81" s="10">
        <v>0.409</v>
      </c>
      <c r="K81" s="9" t="s">
        <v>163</v>
      </c>
      <c r="L81" s="17">
        <v>4.8</v>
      </c>
      <c r="M81" s="10">
        <v>0.409</v>
      </c>
      <c r="N81" s="10">
        <v>0.409</v>
      </c>
      <c r="O81" s="17">
        <v>4.8</v>
      </c>
      <c r="P81" s="9" t="s">
        <v>59</v>
      </c>
      <c r="Q81" s="9" t="s">
        <v>59</v>
      </c>
      <c r="R81" s="21"/>
    </row>
    <row r="82" ht="36" spans="1:18">
      <c r="A82" s="9" t="s">
        <v>27</v>
      </c>
      <c r="B82" s="9" t="s">
        <v>394</v>
      </c>
      <c r="C82" s="9" t="s">
        <v>498</v>
      </c>
      <c r="D82" s="9" t="s">
        <v>499</v>
      </c>
      <c r="E82" s="9" t="s">
        <v>500</v>
      </c>
      <c r="F82" s="9" t="s">
        <v>501</v>
      </c>
      <c r="G82" s="9" t="s">
        <v>502</v>
      </c>
      <c r="H82" s="10">
        <v>0.027</v>
      </c>
      <c r="I82" s="16">
        <v>0.107</v>
      </c>
      <c r="J82" s="10">
        <v>0.08</v>
      </c>
      <c r="K82" s="9" t="s">
        <v>272</v>
      </c>
      <c r="L82" s="17">
        <v>1</v>
      </c>
      <c r="M82" s="10">
        <v>0.08</v>
      </c>
      <c r="N82" s="10">
        <v>0.08</v>
      </c>
      <c r="O82" s="17">
        <v>1</v>
      </c>
      <c r="P82" s="9" t="s">
        <v>59</v>
      </c>
      <c r="Q82" s="9" t="s">
        <v>59</v>
      </c>
      <c r="R82" s="21"/>
    </row>
    <row r="83" ht="36" spans="1:18">
      <c r="A83" s="9" t="s">
        <v>27</v>
      </c>
      <c r="B83" s="9" t="s">
        <v>394</v>
      </c>
      <c r="C83" s="9" t="s">
        <v>503</v>
      </c>
      <c r="D83" s="9" t="s">
        <v>504</v>
      </c>
      <c r="E83" s="9" t="s">
        <v>505</v>
      </c>
      <c r="F83" s="9" t="s">
        <v>506</v>
      </c>
      <c r="G83" s="9" t="s">
        <v>507</v>
      </c>
      <c r="H83" s="10">
        <v>0.661</v>
      </c>
      <c r="I83" s="16">
        <v>1.323</v>
      </c>
      <c r="J83" s="10">
        <v>0.662</v>
      </c>
      <c r="K83" s="9" t="s">
        <v>163</v>
      </c>
      <c r="L83" s="17">
        <v>7.8</v>
      </c>
      <c r="M83" s="10">
        <v>0.662</v>
      </c>
      <c r="N83" s="10">
        <v>0.662</v>
      </c>
      <c r="O83" s="17">
        <v>7.8</v>
      </c>
      <c r="P83" s="9" t="s">
        <v>59</v>
      </c>
      <c r="Q83" s="9" t="s">
        <v>59</v>
      </c>
      <c r="R83" s="21"/>
    </row>
    <row r="84" ht="36" spans="1:18">
      <c r="A84" s="9" t="s">
        <v>27</v>
      </c>
      <c r="B84" s="9" t="s">
        <v>394</v>
      </c>
      <c r="C84" s="9" t="s">
        <v>508</v>
      </c>
      <c r="D84" s="9" t="s">
        <v>509</v>
      </c>
      <c r="E84" s="9" t="s">
        <v>510</v>
      </c>
      <c r="F84" s="9" t="s">
        <v>511</v>
      </c>
      <c r="G84" s="9" t="s">
        <v>512</v>
      </c>
      <c r="H84" s="10">
        <v>0.028</v>
      </c>
      <c r="I84" s="16">
        <v>0.186</v>
      </c>
      <c r="J84" s="10">
        <v>0.158</v>
      </c>
      <c r="K84" s="9" t="s">
        <v>513</v>
      </c>
      <c r="L84" s="17">
        <v>1.9</v>
      </c>
      <c r="M84" s="10">
        <v>0.158</v>
      </c>
      <c r="N84" s="10">
        <v>0.158</v>
      </c>
      <c r="O84" s="17">
        <v>1.9</v>
      </c>
      <c r="P84" s="9" t="s">
        <v>59</v>
      </c>
      <c r="Q84" s="9" t="s">
        <v>59</v>
      </c>
      <c r="R84" s="21"/>
    </row>
    <row r="85" ht="36" spans="1:18">
      <c r="A85" s="9" t="s">
        <v>27</v>
      </c>
      <c r="B85" s="9" t="s">
        <v>394</v>
      </c>
      <c r="C85" s="9" t="s">
        <v>514</v>
      </c>
      <c r="D85" s="9" t="s">
        <v>515</v>
      </c>
      <c r="E85" s="9" t="s">
        <v>516</v>
      </c>
      <c r="F85" s="9" t="s">
        <v>517</v>
      </c>
      <c r="G85" s="9" t="s">
        <v>518</v>
      </c>
      <c r="H85" s="10">
        <v>0.925</v>
      </c>
      <c r="I85" s="16">
        <v>0.994</v>
      </c>
      <c r="J85" s="10">
        <v>0.069</v>
      </c>
      <c r="K85" s="9" t="s">
        <v>266</v>
      </c>
      <c r="L85" s="17">
        <v>1</v>
      </c>
      <c r="M85" s="10">
        <v>0.069</v>
      </c>
      <c r="N85" s="10">
        <v>0.069</v>
      </c>
      <c r="O85" s="17">
        <v>1</v>
      </c>
      <c r="P85" s="9" t="s">
        <v>59</v>
      </c>
      <c r="Q85" s="9" t="s">
        <v>59</v>
      </c>
      <c r="R85" s="21"/>
    </row>
    <row r="86" ht="36" spans="1:18">
      <c r="A86" s="9" t="s">
        <v>27</v>
      </c>
      <c r="B86" s="9" t="s">
        <v>394</v>
      </c>
      <c r="C86" s="9" t="s">
        <v>519</v>
      </c>
      <c r="D86" s="9" t="s">
        <v>520</v>
      </c>
      <c r="E86" s="9" t="s">
        <v>521</v>
      </c>
      <c r="F86" s="9" t="s">
        <v>29</v>
      </c>
      <c r="G86" s="9" t="s">
        <v>522</v>
      </c>
      <c r="H86" s="10">
        <v>0.02</v>
      </c>
      <c r="I86" s="16">
        <v>0.217</v>
      </c>
      <c r="J86" s="10">
        <v>0.197</v>
      </c>
      <c r="K86" s="9" t="s">
        <v>513</v>
      </c>
      <c r="L86" s="17">
        <v>2.4</v>
      </c>
      <c r="M86" s="10">
        <v>0.197</v>
      </c>
      <c r="N86" s="10">
        <v>0.197</v>
      </c>
      <c r="O86" s="17">
        <v>2.4</v>
      </c>
      <c r="P86" s="9" t="s">
        <v>59</v>
      </c>
      <c r="Q86" s="9" t="s">
        <v>59</v>
      </c>
      <c r="R86" s="21"/>
    </row>
    <row r="87" ht="36" spans="1:18">
      <c r="A87" s="9" t="s">
        <v>27</v>
      </c>
      <c r="B87" s="9" t="s">
        <v>394</v>
      </c>
      <c r="C87" s="9" t="s">
        <v>523</v>
      </c>
      <c r="D87" s="9" t="s">
        <v>524</v>
      </c>
      <c r="E87" s="9" t="s">
        <v>525</v>
      </c>
      <c r="F87" s="9" t="s">
        <v>526</v>
      </c>
      <c r="G87" s="9" t="s">
        <v>527</v>
      </c>
      <c r="H87" s="10">
        <v>0.011</v>
      </c>
      <c r="I87" s="16">
        <v>0.727</v>
      </c>
      <c r="J87" s="10">
        <v>0.716</v>
      </c>
      <c r="K87" s="9" t="s">
        <v>266</v>
      </c>
      <c r="L87" s="17">
        <v>8.5</v>
      </c>
      <c r="M87" s="10">
        <v>0.716</v>
      </c>
      <c r="N87" s="10">
        <v>0.716</v>
      </c>
      <c r="O87" s="17">
        <v>8.5</v>
      </c>
      <c r="P87" s="9" t="s">
        <v>59</v>
      </c>
      <c r="Q87" s="9" t="s">
        <v>59</v>
      </c>
      <c r="R87" s="21"/>
    </row>
    <row r="88" ht="36" spans="1:18">
      <c r="A88" s="9" t="s">
        <v>27</v>
      </c>
      <c r="B88" s="9" t="s">
        <v>394</v>
      </c>
      <c r="C88" s="9" t="s">
        <v>528</v>
      </c>
      <c r="D88" s="9" t="s">
        <v>529</v>
      </c>
      <c r="E88" s="9" t="s">
        <v>530</v>
      </c>
      <c r="F88" s="9" t="s">
        <v>531</v>
      </c>
      <c r="G88" s="9" t="s">
        <v>531</v>
      </c>
      <c r="H88" s="10">
        <v>0.554</v>
      </c>
      <c r="I88" s="16">
        <v>0.617</v>
      </c>
      <c r="J88" s="10">
        <v>0.063</v>
      </c>
      <c r="K88" s="9" t="s">
        <v>272</v>
      </c>
      <c r="L88" s="17">
        <v>1</v>
      </c>
      <c r="M88" s="10">
        <v>0.063</v>
      </c>
      <c r="N88" s="10">
        <v>0.063</v>
      </c>
      <c r="O88" s="17">
        <v>1</v>
      </c>
      <c r="P88" s="9" t="s">
        <v>59</v>
      </c>
      <c r="Q88" s="9" t="s">
        <v>59</v>
      </c>
      <c r="R88" s="21"/>
    </row>
    <row r="89" ht="36" spans="1:18">
      <c r="A89" s="9" t="s">
        <v>27</v>
      </c>
      <c r="B89" s="9" t="s">
        <v>394</v>
      </c>
      <c r="C89" s="9" t="s">
        <v>532</v>
      </c>
      <c r="D89" s="9" t="s">
        <v>533</v>
      </c>
      <c r="E89" s="9" t="s">
        <v>534</v>
      </c>
      <c r="F89" s="9" t="s">
        <v>426</v>
      </c>
      <c r="G89" s="9" t="s">
        <v>426</v>
      </c>
      <c r="H89" s="10">
        <v>0.041</v>
      </c>
      <c r="I89" s="16">
        <v>0.248</v>
      </c>
      <c r="J89" s="10">
        <v>0.207</v>
      </c>
      <c r="K89" s="9" t="s">
        <v>163</v>
      </c>
      <c r="L89" s="17">
        <v>2.5</v>
      </c>
      <c r="M89" s="10">
        <v>0.207</v>
      </c>
      <c r="N89" s="10">
        <v>0.207</v>
      </c>
      <c r="O89" s="17">
        <v>2.5</v>
      </c>
      <c r="P89" s="9" t="s">
        <v>59</v>
      </c>
      <c r="Q89" s="9" t="s">
        <v>59</v>
      </c>
      <c r="R89" s="21"/>
    </row>
    <row r="90" ht="36" spans="1:18">
      <c r="A90" s="9" t="s">
        <v>27</v>
      </c>
      <c r="B90" s="9" t="s">
        <v>394</v>
      </c>
      <c r="C90" s="9" t="s">
        <v>535</v>
      </c>
      <c r="D90" s="9" t="s">
        <v>536</v>
      </c>
      <c r="E90" s="9" t="s">
        <v>537</v>
      </c>
      <c r="F90" s="9" t="s">
        <v>538</v>
      </c>
      <c r="G90" s="9" t="s">
        <v>539</v>
      </c>
      <c r="H90" s="10">
        <v>0.142</v>
      </c>
      <c r="I90" s="16">
        <v>0.395</v>
      </c>
      <c r="J90" s="10">
        <v>0.253</v>
      </c>
      <c r="K90" s="9" t="s">
        <v>163</v>
      </c>
      <c r="L90" s="17">
        <v>3</v>
      </c>
      <c r="M90" s="10">
        <v>0.253</v>
      </c>
      <c r="N90" s="10">
        <v>0.253</v>
      </c>
      <c r="O90" s="17">
        <v>3</v>
      </c>
      <c r="P90" s="9" t="s">
        <v>59</v>
      </c>
      <c r="Q90" s="9" t="s">
        <v>59</v>
      </c>
      <c r="R90" s="21"/>
    </row>
    <row r="91" ht="36" spans="1:18">
      <c r="A91" s="9" t="s">
        <v>27</v>
      </c>
      <c r="B91" s="9" t="s">
        <v>394</v>
      </c>
      <c r="C91" s="9" t="s">
        <v>540</v>
      </c>
      <c r="D91" s="9" t="s">
        <v>541</v>
      </c>
      <c r="E91" s="9" t="s">
        <v>542</v>
      </c>
      <c r="F91" s="9" t="s">
        <v>543</v>
      </c>
      <c r="G91" s="9" t="s">
        <v>544</v>
      </c>
      <c r="H91" s="10">
        <v>0.04</v>
      </c>
      <c r="I91" s="16">
        <v>0.629</v>
      </c>
      <c r="J91" s="10">
        <v>0.589</v>
      </c>
      <c r="K91" s="9" t="s">
        <v>163</v>
      </c>
      <c r="L91" s="17">
        <v>7</v>
      </c>
      <c r="M91" s="10">
        <v>0.589</v>
      </c>
      <c r="N91" s="10">
        <v>0.589</v>
      </c>
      <c r="O91" s="17">
        <v>7</v>
      </c>
      <c r="P91" s="9" t="s">
        <v>59</v>
      </c>
      <c r="Q91" s="9" t="s">
        <v>59</v>
      </c>
      <c r="R91" s="21"/>
    </row>
    <row r="92" ht="36" spans="1:18">
      <c r="A92" s="9" t="s">
        <v>27</v>
      </c>
      <c r="B92" s="9" t="s">
        <v>394</v>
      </c>
      <c r="C92" s="9" t="s">
        <v>545</v>
      </c>
      <c r="D92" s="9" t="s">
        <v>546</v>
      </c>
      <c r="E92" s="9" t="s">
        <v>547</v>
      </c>
      <c r="F92" s="9" t="s">
        <v>548</v>
      </c>
      <c r="G92" s="9" t="s">
        <v>549</v>
      </c>
      <c r="H92" s="10">
        <v>0.037</v>
      </c>
      <c r="I92" s="16">
        <v>0.791</v>
      </c>
      <c r="J92" s="10">
        <v>0.754</v>
      </c>
      <c r="K92" s="9" t="s">
        <v>282</v>
      </c>
      <c r="L92" s="17">
        <v>8.9</v>
      </c>
      <c r="M92" s="10">
        <v>0.754</v>
      </c>
      <c r="N92" s="10">
        <v>0.754</v>
      </c>
      <c r="O92" s="17">
        <v>8.9</v>
      </c>
      <c r="P92" s="9" t="s">
        <v>59</v>
      </c>
      <c r="Q92" s="9" t="s">
        <v>59</v>
      </c>
      <c r="R92" s="21"/>
    </row>
    <row r="93" ht="36" spans="1:18">
      <c r="A93" s="9" t="s">
        <v>27</v>
      </c>
      <c r="B93" s="9" t="s">
        <v>394</v>
      </c>
      <c r="C93" s="9" t="s">
        <v>550</v>
      </c>
      <c r="D93" s="9" t="s">
        <v>551</v>
      </c>
      <c r="E93" s="9" t="s">
        <v>552</v>
      </c>
      <c r="F93" s="9" t="s">
        <v>553</v>
      </c>
      <c r="G93" s="9" t="s">
        <v>554</v>
      </c>
      <c r="H93" s="10">
        <v>0.027</v>
      </c>
      <c r="I93" s="16">
        <v>0.091</v>
      </c>
      <c r="J93" s="10">
        <v>0.064</v>
      </c>
      <c r="K93" s="9" t="s">
        <v>272</v>
      </c>
      <c r="L93" s="17">
        <v>1</v>
      </c>
      <c r="M93" s="10">
        <v>0.064</v>
      </c>
      <c r="N93" s="10">
        <v>0.064</v>
      </c>
      <c r="O93" s="17">
        <v>1</v>
      </c>
      <c r="P93" s="9" t="s">
        <v>59</v>
      </c>
      <c r="Q93" s="9" t="s">
        <v>59</v>
      </c>
      <c r="R93" s="21"/>
    </row>
    <row r="94" ht="36" spans="1:18">
      <c r="A94" s="9" t="s">
        <v>27</v>
      </c>
      <c r="B94" s="9" t="s">
        <v>394</v>
      </c>
      <c r="C94" s="9" t="s">
        <v>555</v>
      </c>
      <c r="D94" s="9" t="s">
        <v>556</v>
      </c>
      <c r="E94" s="9" t="s">
        <v>557</v>
      </c>
      <c r="F94" s="9" t="s">
        <v>558</v>
      </c>
      <c r="G94" s="9" t="s">
        <v>556</v>
      </c>
      <c r="H94" s="10">
        <v>1.261</v>
      </c>
      <c r="I94" s="16">
        <v>2.016</v>
      </c>
      <c r="J94" s="10">
        <v>0.755</v>
      </c>
      <c r="K94" s="9" t="s">
        <v>163</v>
      </c>
      <c r="L94" s="17">
        <v>9</v>
      </c>
      <c r="M94" s="10">
        <v>0.755</v>
      </c>
      <c r="N94" s="10">
        <v>0.755</v>
      </c>
      <c r="O94" s="17">
        <v>9</v>
      </c>
      <c r="P94" s="9" t="s">
        <v>59</v>
      </c>
      <c r="Q94" s="9" t="s">
        <v>59</v>
      </c>
      <c r="R94" s="21"/>
    </row>
    <row r="95" ht="36" spans="1:18">
      <c r="A95" s="9" t="s">
        <v>27</v>
      </c>
      <c r="B95" s="9" t="s">
        <v>394</v>
      </c>
      <c r="C95" s="9" t="s">
        <v>559</v>
      </c>
      <c r="D95" s="9" t="s">
        <v>560</v>
      </c>
      <c r="E95" s="9" t="s">
        <v>561</v>
      </c>
      <c r="F95" s="9" t="s">
        <v>562</v>
      </c>
      <c r="G95" s="9" t="s">
        <v>563</v>
      </c>
      <c r="H95" s="10">
        <v>0.027</v>
      </c>
      <c r="I95" s="16">
        <v>0.774</v>
      </c>
      <c r="J95" s="10">
        <v>0.747</v>
      </c>
      <c r="K95" s="9" t="s">
        <v>282</v>
      </c>
      <c r="L95" s="17">
        <v>8.9</v>
      </c>
      <c r="M95" s="10">
        <v>0.747</v>
      </c>
      <c r="N95" s="10">
        <v>0.747</v>
      </c>
      <c r="O95" s="17">
        <v>8.9</v>
      </c>
      <c r="P95" s="9" t="s">
        <v>59</v>
      </c>
      <c r="Q95" s="9" t="s">
        <v>59</v>
      </c>
      <c r="R95" s="21"/>
    </row>
    <row r="96" ht="36" spans="1:18">
      <c r="A96" s="9" t="s">
        <v>27</v>
      </c>
      <c r="B96" s="9" t="s">
        <v>394</v>
      </c>
      <c r="C96" s="9" t="s">
        <v>564</v>
      </c>
      <c r="D96" s="9" t="s">
        <v>565</v>
      </c>
      <c r="E96" s="9" t="s">
        <v>566</v>
      </c>
      <c r="F96" s="9" t="s">
        <v>567</v>
      </c>
      <c r="G96" s="9" t="s">
        <v>568</v>
      </c>
      <c r="H96" s="10">
        <v>0.04</v>
      </c>
      <c r="I96" s="16">
        <v>0.214</v>
      </c>
      <c r="J96" s="10">
        <v>0.174</v>
      </c>
      <c r="K96" s="9" t="s">
        <v>282</v>
      </c>
      <c r="L96" s="17">
        <v>2</v>
      </c>
      <c r="M96" s="10">
        <v>0.174</v>
      </c>
      <c r="N96" s="10">
        <v>0.174</v>
      </c>
      <c r="O96" s="17">
        <v>2</v>
      </c>
      <c r="P96" s="9" t="s">
        <v>59</v>
      </c>
      <c r="Q96" s="9" t="s">
        <v>59</v>
      </c>
      <c r="R96" s="21"/>
    </row>
    <row r="97" ht="36" spans="1:18">
      <c r="A97" s="9" t="s">
        <v>27</v>
      </c>
      <c r="B97" s="9" t="s">
        <v>394</v>
      </c>
      <c r="C97" s="9" t="s">
        <v>569</v>
      </c>
      <c r="D97" s="9" t="s">
        <v>570</v>
      </c>
      <c r="E97" s="9" t="s">
        <v>571</v>
      </c>
      <c r="F97" s="9" t="s">
        <v>572</v>
      </c>
      <c r="G97" s="9" t="s">
        <v>572</v>
      </c>
      <c r="H97" s="10">
        <v>0.222</v>
      </c>
      <c r="I97" s="16">
        <v>0.308</v>
      </c>
      <c r="J97" s="10">
        <v>0.086</v>
      </c>
      <c r="K97" s="9" t="s">
        <v>272</v>
      </c>
      <c r="L97" s="17">
        <v>1</v>
      </c>
      <c r="M97" s="10">
        <v>0.086</v>
      </c>
      <c r="N97" s="10">
        <v>0.086</v>
      </c>
      <c r="O97" s="17">
        <v>1</v>
      </c>
      <c r="P97" s="9" t="s">
        <v>59</v>
      </c>
      <c r="Q97" s="9" t="s">
        <v>59</v>
      </c>
      <c r="R97" s="21"/>
    </row>
    <row r="98" ht="36" spans="1:18">
      <c r="A98" s="9" t="s">
        <v>27</v>
      </c>
      <c r="B98" s="9" t="s">
        <v>394</v>
      </c>
      <c r="C98" s="9" t="s">
        <v>573</v>
      </c>
      <c r="D98" s="9" t="s">
        <v>529</v>
      </c>
      <c r="E98" s="9" t="s">
        <v>530</v>
      </c>
      <c r="F98" s="9" t="s">
        <v>531</v>
      </c>
      <c r="G98" s="9" t="s">
        <v>531</v>
      </c>
      <c r="H98" s="10">
        <v>0.026</v>
      </c>
      <c r="I98" s="16">
        <v>0.333</v>
      </c>
      <c r="J98" s="10">
        <v>0.307</v>
      </c>
      <c r="K98" s="9" t="s">
        <v>163</v>
      </c>
      <c r="L98" s="17">
        <v>3.7</v>
      </c>
      <c r="M98" s="10">
        <v>0.307</v>
      </c>
      <c r="N98" s="10">
        <v>0.307</v>
      </c>
      <c r="O98" s="17">
        <v>3.7</v>
      </c>
      <c r="P98" s="9" t="s">
        <v>59</v>
      </c>
      <c r="Q98" s="9" t="s">
        <v>59</v>
      </c>
      <c r="R98" s="21"/>
    </row>
    <row r="99" ht="36" spans="1:18">
      <c r="A99" s="9" t="s">
        <v>27</v>
      </c>
      <c r="B99" s="9" t="s">
        <v>394</v>
      </c>
      <c r="C99" s="9" t="s">
        <v>574</v>
      </c>
      <c r="D99" s="9" t="s">
        <v>546</v>
      </c>
      <c r="E99" s="9" t="s">
        <v>547</v>
      </c>
      <c r="F99" s="9" t="s">
        <v>548</v>
      </c>
      <c r="G99" s="9" t="s">
        <v>549</v>
      </c>
      <c r="H99" s="10">
        <v>0.836</v>
      </c>
      <c r="I99" s="16">
        <v>1.278</v>
      </c>
      <c r="J99" s="10">
        <v>0.442</v>
      </c>
      <c r="K99" s="9" t="s">
        <v>266</v>
      </c>
      <c r="L99" s="17">
        <v>5.3</v>
      </c>
      <c r="M99" s="10">
        <v>0.442</v>
      </c>
      <c r="N99" s="10">
        <v>0.442</v>
      </c>
      <c r="O99" s="17">
        <v>5.3</v>
      </c>
      <c r="P99" s="9" t="s">
        <v>59</v>
      </c>
      <c r="Q99" s="9" t="s">
        <v>59</v>
      </c>
      <c r="R99" s="21"/>
    </row>
    <row r="100" ht="36" spans="1:18">
      <c r="A100" s="9" t="s">
        <v>27</v>
      </c>
      <c r="B100" s="9" t="s">
        <v>394</v>
      </c>
      <c r="C100" s="9" t="s">
        <v>575</v>
      </c>
      <c r="D100" s="9" t="s">
        <v>576</v>
      </c>
      <c r="E100" s="9" t="s">
        <v>577</v>
      </c>
      <c r="F100" s="9" t="s">
        <v>578</v>
      </c>
      <c r="G100" s="9" t="s">
        <v>196</v>
      </c>
      <c r="H100" s="10">
        <v>0.032</v>
      </c>
      <c r="I100" s="16">
        <v>0.798</v>
      </c>
      <c r="J100" s="10">
        <v>0.766</v>
      </c>
      <c r="K100" s="9" t="s">
        <v>163</v>
      </c>
      <c r="L100" s="17">
        <v>9.1</v>
      </c>
      <c r="M100" s="10">
        <v>0.766</v>
      </c>
      <c r="N100" s="10">
        <v>0.766</v>
      </c>
      <c r="O100" s="17">
        <v>9.1</v>
      </c>
      <c r="P100" s="9" t="s">
        <v>59</v>
      </c>
      <c r="Q100" s="9" t="s">
        <v>59</v>
      </c>
      <c r="R100" s="21"/>
    </row>
    <row r="101" ht="36" spans="1:18">
      <c r="A101" s="9" t="s">
        <v>27</v>
      </c>
      <c r="B101" s="9" t="s">
        <v>394</v>
      </c>
      <c r="C101" s="9" t="s">
        <v>579</v>
      </c>
      <c r="D101" s="9" t="s">
        <v>580</v>
      </c>
      <c r="E101" s="9" t="s">
        <v>581</v>
      </c>
      <c r="F101" s="9" t="s">
        <v>582</v>
      </c>
      <c r="G101" s="9" t="s">
        <v>583</v>
      </c>
      <c r="H101" s="10">
        <v>0.031</v>
      </c>
      <c r="I101" s="16">
        <v>0.462</v>
      </c>
      <c r="J101" s="10">
        <v>0.431</v>
      </c>
      <c r="K101" s="9" t="s">
        <v>163</v>
      </c>
      <c r="L101" s="17">
        <v>5.1</v>
      </c>
      <c r="M101" s="10">
        <v>0.431</v>
      </c>
      <c r="N101" s="10">
        <v>0.431</v>
      </c>
      <c r="O101" s="17">
        <v>5.1</v>
      </c>
      <c r="P101" s="9" t="s">
        <v>59</v>
      </c>
      <c r="Q101" s="9" t="s">
        <v>59</v>
      </c>
      <c r="R101" s="21"/>
    </row>
    <row r="102" ht="36" spans="1:18">
      <c r="A102" s="9" t="s">
        <v>27</v>
      </c>
      <c r="B102" s="9" t="s">
        <v>394</v>
      </c>
      <c r="C102" s="9" t="s">
        <v>584</v>
      </c>
      <c r="D102" s="9" t="s">
        <v>585</v>
      </c>
      <c r="E102" s="9" t="s">
        <v>586</v>
      </c>
      <c r="F102" s="9" t="s">
        <v>587</v>
      </c>
      <c r="G102" s="9" t="s">
        <v>588</v>
      </c>
      <c r="H102" s="10">
        <v>1.227</v>
      </c>
      <c r="I102" s="16">
        <v>1.493</v>
      </c>
      <c r="J102" s="10">
        <v>0.266</v>
      </c>
      <c r="K102" s="9" t="s">
        <v>589</v>
      </c>
      <c r="L102" s="17">
        <v>3.2</v>
      </c>
      <c r="M102" s="10">
        <v>0.266</v>
      </c>
      <c r="N102" s="10">
        <v>0.266</v>
      </c>
      <c r="O102" s="17">
        <v>3.2</v>
      </c>
      <c r="P102" s="9" t="s">
        <v>59</v>
      </c>
      <c r="Q102" s="9" t="s">
        <v>59</v>
      </c>
      <c r="R102" s="21"/>
    </row>
    <row r="103" ht="36" spans="1:18">
      <c r="A103" s="9" t="s">
        <v>27</v>
      </c>
      <c r="B103" s="9" t="s">
        <v>394</v>
      </c>
      <c r="C103" s="9" t="s">
        <v>590</v>
      </c>
      <c r="D103" s="9" t="s">
        <v>591</v>
      </c>
      <c r="E103" s="9" t="s">
        <v>592</v>
      </c>
      <c r="F103" s="9" t="s">
        <v>593</v>
      </c>
      <c r="G103" s="9" t="s">
        <v>594</v>
      </c>
      <c r="H103" s="10">
        <v>0.032</v>
      </c>
      <c r="I103" s="16">
        <v>0.284</v>
      </c>
      <c r="J103" s="10">
        <v>0.252</v>
      </c>
      <c r="K103" s="9" t="s">
        <v>163</v>
      </c>
      <c r="L103" s="17">
        <v>3</v>
      </c>
      <c r="M103" s="10">
        <v>0.252</v>
      </c>
      <c r="N103" s="10">
        <v>0.252</v>
      </c>
      <c r="O103" s="17">
        <v>3</v>
      </c>
      <c r="P103" s="9" t="s">
        <v>59</v>
      </c>
      <c r="Q103" s="9" t="s">
        <v>59</v>
      </c>
      <c r="R103" s="21"/>
    </row>
    <row r="104" ht="36" spans="1:18">
      <c r="A104" s="9" t="s">
        <v>27</v>
      </c>
      <c r="B104" s="9" t="s">
        <v>394</v>
      </c>
      <c r="C104" s="9" t="s">
        <v>595</v>
      </c>
      <c r="D104" s="9" t="s">
        <v>596</v>
      </c>
      <c r="E104" s="9" t="s">
        <v>597</v>
      </c>
      <c r="F104" s="9" t="s">
        <v>598</v>
      </c>
      <c r="G104" s="9" t="s">
        <v>599</v>
      </c>
      <c r="H104" s="10">
        <v>0.904</v>
      </c>
      <c r="I104" s="16">
        <v>0.978</v>
      </c>
      <c r="J104" s="10">
        <v>0.074</v>
      </c>
      <c r="K104" s="9" t="s">
        <v>272</v>
      </c>
      <c r="L104" s="17">
        <v>1</v>
      </c>
      <c r="M104" s="10">
        <v>0.074</v>
      </c>
      <c r="N104" s="10">
        <v>0.074</v>
      </c>
      <c r="O104" s="17">
        <v>1</v>
      </c>
      <c r="P104" s="9" t="s">
        <v>59</v>
      </c>
      <c r="Q104" s="9" t="s">
        <v>59</v>
      </c>
      <c r="R104" s="21"/>
    </row>
    <row r="105" ht="36" spans="1:18">
      <c r="A105" s="9" t="s">
        <v>27</v>
      </c>
      <c r="B105" s="9" t="s">
        <v>394</v>
      </c>
      <c r="C105" s="9" t="s">
        <v>600</v>
      </c>
      <c r="D105" s="9" t="s">
        <v>585</v>
      </c>
      <c r="E105" s="9" t="s">
        <v>586</v>
      </c>
      <c r="F105" s="9" t="s">
        <v>587</v>
      </c>
      <c r="G105" s="9" t="s">
        <v>588</v>
      </c>
      <c r="H105" s="10">
        <v>0.462</v>
      </c>
      <c r="I105" s="16">
        <v>0.608</v>
      </c>
      <c r="J105" s="10">
        <v>0.146</v>
      </c>
      <c r="K105" s="9" t="s">
        <v>163</v>
      </c>
      <c r="L105" s="17">
        <v>1.8</v>
      </c>
      <c r="M105" s="10">
        <v>0.146</v>
      </c>
      <c r="N105" s="10">
        <v>0.146</v>
      </c>
      <c r="O105" s="17">
        <v>1.8</v>
      </c>
      <c r="P105" s="9" t="s">
        <v>59</v>
      </c>
      <c r="Q105" s="9" t="s">
        <v>59</v>
      </c>
      <c r="R105" s="21"/>
    </row>
    <row r="106" ht="36" spans="1:18">
      <c r="A106" s="9" t="s">
        <v>27</v>
      </c>
      <c r="B106" s="9" t="s">
        <v>394</v>
      </c>
      <c r="C106" s="9" t="s">
        <v>601</v>
      </c>
      <c r="D106" s="9" t="s">
        <v>602</v>
      </c>
      <c r="E106" s="9" t="s">
        <v>603</v>
      </c>
      <c r="F106" s="9" t="s">
        <v>604</v>
      </c>
      <c r="G106" s="9" t="s">
        <v>605</v>
      </c>
      <c r="H106" s="10">
        <v>0.767</v>
      </c>
      <c r="I106" s="16">
        <v>1.641</v>
      </c>
      <c r="J106" s="10">
        <v>0.874</v>
      </c>
      <c r="K106" s="9" t="s">
        <v>369</v>
      </c>
      <c r="L106" s="17">
        <v>10.3</v>
      </c>
      <c r="M106" s="10">
        <v>0.874</v>
      </c>
      <c r="N106" s="10">
        <v>0.874</v>
      </c>
      <c r="O106" s="17">
        <v>10.3</v>
      </c>
      <c r="P106" s="9" t="s">
        <v>59</v>
      </c>
      <c r="Q106" s="9" t="s">
        <v>59</v>
      </c>
      <c r="R106" s="21"/>
    </row>
    <row r="107" ht="36" spans="1:18">
      <c r="A107" s="9" t="s">
        <v>27</v>
      </c>
      <c r="B107" s="9" t="s">
        <v>394</v>
      </c>
      <c r="C107" s="9" t="s">
        <v>606</v>
      </c>
      <c r="D107" s="9" t="s">
        <v>607</v>
      </c>
      <c r="E107" s="9" t="s">
        <v>608</v>
      </c>
      <c r="F107" s="9" t="s">
        <v>609</v>
      </c>
      <c r="G107" s="9" t="s">
        <v>610</v>
      </c>
      <c r="H107" s="10">
        <v>0.203</v>
      </c>
      <c r="I107" s="16">
        <v>0.297</v>
      </c>
      <c r="J107" s="10">
        <v>0.094</v>
      </c>
      <c r="K107" s="9" t="s">
        <v>223</v>
      </c>
      <c r="L107" s="17">
        <v>1</v>
      </c>
      <c r="M107" s="10">
        <v>0.094</v>
      </c>
      <c r="N107" s="10">
        <v>0.094</v>
      </c>
      <c r="O107" s="17">
        <v>1</v>
      </c>
      <c r="P107" s="9" t="s">
        <v>59</v>
      </c>
      <c r="Q107" s="9" t="s">
        <v>59</v>
      </c>
      <c r="R107" s="21"/>
    </row>
    <row r="108" ht="36" spans="1:18">
      <c r="A108" s="9" t="s">
        <v>27</v>
      </c>
      <c r="B108" s="9" t="s">
        <v>394</v>
      </c>
      <c r="C108" s="9" t="s">
        <v>611</v>
      </c>
      <c r="D108" s="9" t="s">
        <v>612</v>
      </c>
      <c r="E108" s="9" t="s">
        <v>613</v>
      </c>
      <c r="F108" s="9" t="s">
        <v>614</v>
      </c>
      <c r="G108" s="9" t="s">
        <v>615</v>
      </c>
      <c r="H108" s="10">
        <v>0</v>
      </c>
      <c r="I108" s="16">
        <v>0.537</v>
      </c>
      <c r="J108" s="10">
        <v>0.537</v>
      </c>
      <c r="K108" s="9" t="s">
        <v>616</v>
      </c>
      <c r="L108" s="17">
        <v>6.4</v>
      </c>
      <c r="M108" s="10">
        <v>0.537</v>
      </c>
      <c r="N108" s="10">
        <v>0.537</v>
      </c>
      <c r="O108" s="17">
        <v>6.4</v>
      </c>
      <c r="P108" s="9" t="s">
        <v>59</v>
      </c>
      <c r="Q108" s="9" t="s">
        <v>59</v>
      </c>
      <c r="R108" s="21"/>
    </row>
    <row r="109" ht="36" spans="1:18">
      <c r="A109" s="9" t="s">
        <v>27</v>
      </c>
      <c r="B109" s="9" t="s">
        <v>394</v>
      </c>
      <c r="C109" s="9" t="s">
        <v>617</v>
      </c>
      <c r="D109" s="9" t="s">
        <v>210</v>
      </c>
      <c r="E109" s="9" t="s">
        <v>618</v>
      </c>
      <c r="F109" s="9" t="s">
        <v>213</v>
      </c>
      <c r="G109" s="9" t="s">
        <v>619</v>
      </c>
      <c r="H109" s="10">
        <v>0.033</v>
      </c>
      <c r="I109" s="16">
        <v>0.478</v>
      </c>
      <c r="J109" s="10">
        <v>0.445</v>
      </c>
      <c r="K109" s="9" t="s">
        <v>282</v>
      </c>
      <c r="L109" s="17">
        <v>5.3</v>
      </c>
      <c r="M109" s="10">
        <v>0.445</v>
      </c>
      <c r="N109" s="10">
        <v>0.445</v>
      </c>
      <c r="O109" s="17">
        <v>5.3</v>
      </c>
      <c r="P109" s="9" t="s">
        <v>59</v>
      </c>
      <c r="Q109" s="9" t="s">
        <v>59</v>
      </c>
      <c r="R109" s="21"/>
    </row>
    <row r="110" ht="36" spans="1:18">
      <c r="A110" s="9" t="s">
        <v>27</v>
      </c>
      <c r="B110" s="9" t="s">
        <v>394</v>
      </c>
      <c r="C110" s="9" t="s">
        <v>620</v>
      </c>
      <c r="D110" s="9" t="s">
        <v>621</v>
      </c>
      <c r="E110" s="9" t="s">
        <v>622</v>
      </c>
      <c r="F110" s="9" t="s">
        <v>623</v>
      </c>
      <c r="G110" s="9" t="s">
        <v>624</v>
      </c>
      <c r="H110" s="10">
        <v>0.022</v>
      </c>
      <c r="I110" s="16">
        <v>0.193</v>
      </c>
      <c r="J110" s="10">
        <v>0.171</v>
      </c>
      <c r="K110" s="9" t="s">
        <v>163</v>
      </c>
      <c r="L110" s="17">
        <v>2</v>
      </c>
      <c r="M110" s="10">
        <v>0.171</v>
      </c>
      <c r="N110" s="10">
        <v>0.171</v>
      </c>
      <c r="O110" s="17">
        <v>2</v>
      </c>
      <c r="P110" s="9" t="s">
        <v>59</v>
      </c>
      <c r="Q110" s="9" t="s">
        <v>59</v>
      </c>
      <c r="R110" s="21"/>
    </row>
    <row r="111" ht="36" spans="1:18">
      <c r="A111" s="9" t="s">
        <v>27</v>
      </c>
      <c r="B111" s="9" t="s">
        <v>394</v>
      </c>
      <c r="C111" s="9" t="s">
        <v>625</v>
      </c>
      <c r="D111" s="9" t="s">
        <v>626</v>
      </c>
      <c r="E111" s="9" t="s">
        <v>627</v>
      </c>
      <c r="F111" s="9" t="s">
        <v>628</v>
      </c>
      <c r="G111" s="9" t="s">
        <v>562</v>
      </c>
      <c r="H111" s="10">
        <v>0.034</v>
      </c>
      <c r="I111" s="16">
        <v>0.678</v>
      </c>
      <c r="J111" s="10">
        <v>0.644</v>
      </c>
      <c r="K111" s="9" t="s">
        <v>282</v>
      </c>
      <c r="L111" s="17">
        <v>7.6</v>
      </c>
      <c r="M111" s="10">
        <v>0.644</v>
      </c>
      <c r="N111" s="10">
        <v>0.644</v>
      </c>
      <c r="O111" s="17">
        <v>7.6</v>
      </c>
      <c r="P111" s="9" t="s">
        <v>59</v>
      </c>
      <c r="Q111" s="9" t="s">
        <v>59</v>
      </c>
      <c r="R111" s="21"/>
    </row>
    <row r="112" ht="36" spans="1:18">
      <c r="A112" s="9" t="s">
        <v>27</v>
      </c>
      <c r="B112" s="9" t="s">
        <v>394</v>
      </c>
      <c r="C112" s="9" t="s">
        <v>629</v>
      </c>
      <c r="D112" s="9" t="s">
        <v>630</v>
      </c>
      <c r="E112" s="9" t="s">
        <v>631</v>
      </c>
      <c r="F112" s="9" t="s">
        <v>604</v>
      </c>
      <c r="G112" s="9" t="s">
        <v>632</v>
      </c>
      <c r="H112" s="10">
        <v>0.035</v>
      </c>
      <c r="I112" s="16">
        <v>0.137</v>
      </c>
      <c r="J112" s="10">
        <v>0.102</v>
      </c>
      <c r="K112" s="9" t="s">
        <v>163</v>
      </c>
      <c r="L112" s="17">
        <v>1.2</v>
      </c>
      <c r="M112" s="10">
        <v>0.102</v>
      </c>
      <c r="N112" s="10">
        <v>0.102</v>
      </c>
      <c r="O112" s="17">
        <v>1.2</v>
      </c>
      <c r="P112" s="9" t="s">
        <v>59</v>
      </c>
      <c r="Q112" s="9" t="s">
        <v>59</v>
      </c>
      <c r="R112" s="21"/>
    </row>
    <row r="113" ht="48" spans="1:18">
      <c r="A113" s="9" t="s">
        <v>27</v>
      </c>
      <c r="B113" s="9" t="s">
        <v>394</v>
      </c>
      <c r="C113" s="9" t="s">
        <v>633</v>
      </c>
      <c r="D113" s="9" t="s">
        <v>634</v>
      </c>
      <c r="E113" s="9" t="s">
        <v>635</v>
      </c>
      <c r="F113" s="9" t="s">
        <v>636</v>
      </c>
      <c r="G113" s="9" t="s">
        <v>351</v>
      </c>
      <c r="H113" s="10">
        <v>1.089</v>
      </c>
      <c r="I113" s="16">
        <v>1.884</v>
      </c>
      <c r="J113" s="10">
        <v>0.795</v>
      </c>
      <c r="K113" s="9" t="s">
        <v>637</v>
      </c>
      <c r="L113" s="17">
        <v>9.4</v>
      </c>
      <c r="M113" s="10">
        <v>0.795</v>
      </c>
      <c r="N113" s="10">
        <v>0.795</v>
      </c>
      <c r="O113" s="17">
        <v>9.4</v>
      </c>
      <c r="P113" s="9" t="s">
        <v>59</v>
      </c>
      <c r="Q113" s="9" t="s">
        <v>59</v>
      </c>
      <c r="R113" s="21"/>
    </row>
    <row r="114" ht="36" spans="1:18">
      <c r="A114" s="9" t="s">
        <v>27</v>
      </c>
      <c r="B114" s="9" t="s">
        <v>394</v>
      </c>
      <c r="C114" s="9" t="s">
        <v>638</v>
      </c>
      <c r="D114" s="9" t="s">
        <v>544</v>
      </c>
      <c r="E114" s="9" t="s">
        <v>639</v>
      </c>
      <c r="F114" s="9" t="s">
        <v>640</v>
      </c>
      <c r="G114" s="9" t="s">
        <v>602</v>
      </c>
      <c r="H114" s="10">
        <v>0.888</v>
      </c>
      <c r="I114" s="16">
        <v>1.405</v>
      </c>
      <c r="J114" s="10">
        <v>0.517</v>
      </c>
      <c r="K114" s="9" t="s">
        <v>175</v>
      </c>
      <c r="L114" s="17">
        <v>6.1</v>
      </c>
      <c r="M114" s="10">
        <v>0.517</v>
      </c>
      <c r="N114" s="10">
        <v>0.517</v>
      </c>
      <c r="O114" s="17">
        <v>6.1</v>
      </c>
      <c r="P114" s="9" t="s">
        <v>59</v>
      </c>
      <c r="Q114" s="9" t="s">
        <v>59</v>
      </c>
      <c r="R114" s="21"/>
    </row>
    <row r="115" ht="36" spans="1:18">
      <c r="A115" s="9" t="s">
        <v>27</v>
      </c>
      <c r="B115" s="9" t="s">
        <v>394</v>
      </c>
      <c r="C115" s="9" t="s">
        <v>641</v>
      </c>
      <c r="D115" s="9" t="s">
        <v>642</v>
      </c>
      <c r="E115" s="9" t="s">
        <v>643</v>
      </c>
      <c r="F115" s="9" t="s">
        <v>644</v>
      </c>
      <c r="G115" s="9" t="s">
        <v>645</v>
      </c>
      <c r="H115" s="10">
        <v>0.025</v>
      </c>
      <c r="I115" s="16">
        <v>0.762</v>
      </c>
      <c r="J115" s="10">
        <v>0.737</v>
      </c>
      <c r="K115" s="9" t="s">
        <v>646</v>
      </c>
      <c r="L115" s="17">
        <v>8.7</v>
      </c>
      <c r="M115" s="10">
        <v>0.737</v>
      </c>
      <c r="N115" s="10">
        <v>0.737</v>
      </c>
      <c r="O115" s="17">
        <v>8.7</v>
      </c>
      <c r="P115" s="9" t="s">
        <v>59</v>
      </c>
      <c r="Q115" s="9" t="s">
        <v>59</v>
      </c>
      <c r="R115" s="21"/>
    </row>
    <row r="116" ht="36" spans="1:18">
      <c r="A116" s="9" t="s">
        <v>27</v>
      </c>
      <c r="B116" s="9" t="s">
        <v>394</v>
      </c>
      <c r="C116" s="9" t="s">
        <v>647</v>
      </c>
      <c r="D116" s="9" t="s">
        <v>524</v>
      </c>
      <c r="E116" s="9" t="s">
        <v>525</v>
      </c>
      <c r="F116" s="9" t="s">
        <v>526</v>
      </c>
      <c r="G116" s="9" t="s">
        <v>527</v>
      </c>
      <c r="H116" s="10">
        <v>0.727</v>
      </c>
      <c r="I116" s="16">
        <v>0.952</v>
      </c>
      <c r="J116" s="10">
        <v>0.225</v>
      </c>
      <c r="K116" s="9" t="s">
        <v>175</v>
      </c>
      <c r="L116" s="17">
        <v>2.7</v>
      </c>
      <c r="M116" s="10">
        <v>0.225</v>
      </c>
      <c r="N116" s="10">
        <v>0.225</v>
      </c>
      <c r="O116" s="17">
        <v>2.7</v>
      </c>
      <c r="P116" s="9" t="s">
        <v>59</v>
      </c>
      <c r="Q116" s="9" t="s">
        <v>59</v>
      </c>
      <c r="R116" s="21"/>
    </row>
    <row r="117" ht="36" spans="1:18">
      <c r="A117" s="9" t="s">
        <v>27</v>
      </c>
      <c r="B117" s="9" t="s">
        <v>394</v>
      </c>
      <c r="C117" s="9" t="s">
        <v>648</v>
      </c>
      <c r="D117" s="9" t="s">
        <v>649</v>
      </c>
      <c r="E117" s="9" t="s">
        <v>650</v>
      </c>
      <c r="F117" s="9" t="s">
        <v>604</v>
      </c>
      <c r="G117" s="9" t="s">
        <v>651</v>
      </c>
      <c r="H117" s="10">
        <v>0.03</v>
      </c>
      <c r="I117" s="16">
        <v>0.488</v>
      </c>
      <c r="J117" s="10">
        <v>0.458</v>
      </c>
      <c r="K117" s="9" t="s">
        <v>369</v>
      </c>
      <c r="L117" s="17">
        <v>5.4</v>
      </c>
      <c r="M117" s="10">
        <v>0.458</v>
      </c>
      <c r="N117" s="10">
        <v>0.458</v>
      </c>
      <c r="O117" s="17">
        <v>5.4</v>
      </c>
      <c r="P117" s="9" t="s">
        <v>59</v>
      </c>
      <c r="Q117" s="9" t="s">
        <v>59</v>
      </c>
      <c r="R117" s="21"/>
    </row>
    <row r="118" ht="36" spans="1:18">
      <c r="A118" s="9" t="s">
        <v>27</v>
      </c>
      <c r="B118" s="9" t="s">
        <v>394</v>
      </c>
      <c r="C118" s="9" t="s">
        <v>652</v>
      </c>
      <c r="D118" s="9" t="s">
        <v>653</v>
      </c>
      <c r="E118" s="9" t="s">
        <v>654</v>
      </c>
      <c r="F118" s="9" t="s">
        <v>655</v>
      </c>
      <c r="G118" s="9" t="s">
        <v>656</v>
      </c>
      <c r="H118" s="10">
        <v>0.409</v>
      </c>
      <c r="I118" s="16">
        <v>0.674</v>
      </c>
      <c r="J118" s="10">
        <v>0.265</v>
      </c>
      <c r="K118" s="9" t="s">
        <v>282</v>
      </c>
      <c r="L118" s="17">
        <v>3.2</v>
      </c>
      <c r="M118" s="10">
        <v>0.265</v>
      </c>
      <c r="N118" s="10">
        <v>0.265</v>
      </c>
      <c r="O118" s="17">
        <v>3.2</v>
      </c>
      <c r="P118" s="9" t="s">
        <v>59</v>
      </c>
      <c r="Q118" s="9" t="s">
        <v>59</v>
      </c>
      <c r="R118" s="21"/>
    </row>
    <row r="119" ht="36" spans="1:18">
      <c r="A119" s="9" t="s">
        <v>27</v>
      </c>
      <c r="B119" s="9" t="s">
        <v>394</v>
      </c>
      <c r="C119" s="9" t="s">
        <v>657</v>
      </c>
      <c r="D119" s="9" t="s">
        <v>658</v>
      </c>
      <c r="E119" s="9" t="s">
        <v>659</v>
      </c>
      <c r="F119" s="9" t="s">
        <v>660</v>
      </c>
      <c r="G119" s="9" t="s">
        <v>661</v>
      </c>
      <c r="H119" s="10">
        <v>0.037</v>
      </c>
      <c r="I119" s="16">
        <v>0.225</v>
      </c>
      <c r="J119" s="10">
        <v>0.188</v>
      </c>
      <c r="K119" s="9" t="s">
        <v>163</v>
      </c>
      <c r="L119" s="17">
        <v>2.2</v>
      </c>
      <c r="M119" s="10">
        <v>0.188</v>
      </c>
      <c r="N119" s="10">
        <v>0.188</v>
      </c>
      <c r="O119" s="17">
        <v>2.2</v>
      </c>
      <c r="P119" s="9" t="s">
        <v>59</v>
      </c>
      <c r="Q119" s="9" t="s">
        <v>59</v>
      </c>
      <c r="R119" s="21"/>
    </row>
    <row r="120" ht="36" spans="1:18">
      <c r="A120" s="9" t="s">
        <v>27</v>
      </c>
      <c r="B120" s="9" t="s">
        <v>394</v>
      </c>
      <c r="C120" s="9" t="s">
        <v>662</v>
      </c>
      <c r="D120" s="9" t="s">
        <v>663</v>
      </c>
      <c r="E120" s="9" t="s">
        <v>664</v>
      </c>
      <c r="F120" s="9" t="s">
        <v>507</v>
      </c>
      <c r="G120" s="9" t="s">
        <v>665</v>
      </c>
      <c r="H120" s="10">
        <v>0.045</v>
      </c>
      <c r="I120" s="16">
        <v>0.119</v>
      </c>
      <c r="J120" s="10">
        <v>0.074</v>
      </c>
      <c r="K120" s="9" t="s">
        <v>163</v>
      </c>
      <c r="L120" s="17">
        <v>1</v>
      </c>
      <c r="M120" s="10">
        <v>0.074</v>
      </c>
      <c r="N120" s="10">
        <v>0.074</v>
      </c>
      <c r="O120" s="17">
        <v>1</v>
      </c>
      <c r="P120" s="9" t="s">
        <v>59</v>
      </c>
      <c r="Q120" s="9" t="s">
        <v>59</v>
      </c>
      <c r="R120" s="21"/>
    </row>
    <row r="121" ht="36" spans="1:18">
      <c r="A121" s="9" t="s">
        <v>27</v>
      </c>
      <c r="B121" s="9" t="s">
        <v>394</v>
      </c>
      <c r="C121" s="9" t="s">
        <v>666</v>
      </c>
      <c r="D121" s="9" t="s">
        <v>667</v>
      </c>
      <c r="E121" s="9" t="s">
        <v>668</v>
      </c>
      <c r="F121" s="9" t="s">
        <v>669</v>
      </c>
      <c r="G121" s="9" t="s">
        <v>667</v>
      </c>
      <c r="H121" s="10">
        <v>0.879</v>
      </c>
      <c r="I121" s="16">
        <v>0.997</v>
      </c>
      <c r="J121" s="10">
        <v>0.118</v>
      </c>
      <c r="K121" s="9" t="s">
        <v>163</v>
      </c>
      <c r="L121" s="17">
        <v>1.4</v>
      </c>
      <c r="M121" s="10">
        <v>0.118</v>
      </c>
      <c r="N121" s="10">
        <v>0.118</v>
      </c>
      <c r="O121" s="17">
        <v>1.4</v>
      </c>
      <c r="P121" s="9" t="s">
        <v>59</v>
      </c>
      <c r="Q121" s="9" t="s">
        <v>59</v>
      </c>
      <c r="R121" s="21"/>
    </row>
    <row r="122" ht="36" spans="1:18">
      <c r="A122" s="9" t="s">
        <v>27</v>
      </c>
      <c r="B122" s="9" t="s">
        <v>394</v>
      </c>
      <c r="C122" s="9" t="s">
        <v>670</v>
      </c>
      <c r="D122" s="9" t="s">
        <v>671</v>
      </c>
      <c r="E122" s="9" t="s">
        <v>672</v>
      </c>
      <c r="F122" s="9" t="s">
        <v>673</v>
      </c>
      <c r="G122" s="9" t="s">
        <v>674</v>
      </c>
      <c r="H122" s="10">
        <v>0.654</v>
      </c>
      <c r="I122" s="16">
        <v>0.838</v>
      </c>
      <c r="J122" s="10">
        <v>0.184</v>
      </c>
      <c r="K122" s="9" t="s">
        <v>163</v>
      </c>
      <c r="L122" s="17">
        <v>2.1</v>
      </c>
      <c r="M122" s="10">
        <v>0.184</v>
      </c>
      <c r="N122" s="10">
        <v>0.184</v>
      </c>
      <c r="O122" s="17">
        <v>2.1</v>
      </c>
      <c r="P122" s="9" t="s">
        <v>59</v>
      </c>
      <c r="Q122" s="9" t="s">
        <v>59</v>
      </c>
      <c r="R122" s="21"/>
    </row>
    <row r="123" ht="36" spans="1:18">
      <c r="A123" s="9" t="s">
        <v>27</v>
      </c>
      <c r="B123" s="9" t="s">
        <v>394</v>
      </c>
      <c r="C123" s="9" t="s">
        <v>675</v>
      </c>
      <c r="D123" s="9" t="s">
        <v>414</v>
      </c>
      <c r="E123" s="9" t="s">
        <v>676</v>
      </c>
      <c r="F123" s="9" t="s">
        <v>677</v>
      </c>
      <c r="G123" s="9" t="s">
        <v>417</v>
      </c>
      <c r="H123" s="10">
        <v>0.027</v>
      </c>
      <c r="I123" s="16">
        <v>0.624</v>
      </c>
      <c r="J123" s="10">
        <v>0.597</v>
      </c>
      <c r="K123" s="9" t="s">
        <v>163</v>
      </c>
      <c r="L123" s="17">
        <v>7.1</v>
      </c>
      <c r="M123" s="10">
        <v>0.597</v>
      </c>
      <c r="N123" s="10">
        <v>0.597</v>
      </c>
      <c r="O123" s="17">
        <v>7.1</v>
      </c>
      <c r="P123" s="9" t="s">
        <v>59</v>
      </c>
      <c r="Q123" s="9" t="s">
        <v>59</v>
      </c>
      <c r="R123" s="21"/>
    </row>
    <row r="124" ht="36" spans="1:18">
      <c r="A124" s="9" t="s">
        <v>27</v>
      </c>
      <c r="B124" s="9" t="s">
        <v>394</v>
      </c>
      <c r="C124" s="9" t="s">
        <v>678</v>
      </c>
      <c r="D124" s="9" t="s">
        <v>679</v>
      </c>
      <c r="E124" s="9" t="s">
        <v>680</v>
      </c>
      <c r="F124" s="9" t="s">
        <v>681</v>
      </c>
      <c r="G124" s="9" t="s">
        <v>682</v>
      </c>
      <c r="H124" s="10">
        <v>0.045</v>
      </c>
      <c r="I124" s="16">
        <v>0.126</v>
      </c>
      <c r="J124" s="10">
        <v>0.081</v>
      </c>
      <c r="K124" s="9" t="s">
        <v>163</v>
      </c>
      <c r="L124" s="17">
        <v>1</v>
      </c>
      <c r="M124" s="10">
        <v>0.081</v>
      </c>
      <c r="N124" s="10">
        <v>0.081</v>
      </c>
      <c r="O124" s="17">
        <v>1</v>
      </c>
      <c r="P124" s="9" t="s">
        <v>59</v>
      </c>
      <c r="Q124" s="9" t="s">
        <v>59</v>
      </c>
      <c r="R124" s="21"/>
    </row>
    <row r="125" ht="36" spans="1:18">
      <c r="A125" s="9" t="s">
        <v>27</v>
      </c>
      <c r="B125" s="9" t="s">
        <v>394</v>
      </c>
      <c r="C125" s="9" t="s">
        <v>683</v>
      </c>
      <c r="D125" s="9" t="s">
        <v>684</v>
      </c>
      <c r="E125" s="9" t="s">
        <v>685</v>
      </c>
      <c r="F125" s="9" t="s">
        <v>496</v>
      </c>
      <c r="G125" s="9" t="s">
        <v>686</v>
      </c>
      <c r="H125" s="10">
        <v>0.109</v>
      </c>
      <c r="I125" s="16">
        <v>0.188</v>
      </c>
      <c r="J125" s="10">
        <v>0.079</v>
      </c>
      <c r="K125" s="9" t="s">
        <v>272</v>
      </c>
      <c r="L125" s="17">
        <v>1</v>
      </c>
      <c r="M125" s="10">
        <v>0.079</v>
      </c>
      <c r="N125" s="10">
        <v>0.079</v>
      </c>
      <c r="O125" s="17">
        <v>1</v>
      </c>
      <c r="P125" s="9" t="s">
        <v>59</v>
      </c>
      <c r="Q125" s="9" t="s">
        <v>59</v>
      </c>
      <c r="R125" s="21"/>
    </row>
    <row r="126" ht="36" spans="1:18">
      <c r="A126" s="9" t="s">
        <v>27</v>
      </c>
      <c r="B126" s="9" t="s">
        <v>394</v>
      </c>
      <c r="C126" s="9" t="s">
        <v>687</v>
      </c>
      <c r="D126" s="9" t="s">
        <v>585</v>
      </c>
      <c r="E126" s="9" t="s">
        <v>688</v>
      </c>
      <c r="F126" s="9" t="s">
        <v>190</v>
      </c>
      <c r="G126" s="9" t="s">
        <v>585</v>
      </c>
      <c r="H126" s="10">
        <v>0.093</v>
      </c>
      <c r="I126" s="16">
        <v>0.238</v>
      </c>
      <c r="J126" s="10">
        <v>0.145</v>
      </c>
      <c r="K126" s="9" t="s">
        <v>163</v>
      </c>
      <c r="L126" s="17">
        <v>1.8</v>
      </c>
      <c r="M126" s="10">
        <v>0.145</v>
      </c>
      <c r="N126" s="10">
        <v>0.145</v>
      </c>
      <c r="O126" s="17">
        <v>1.8</v>
      </c>
      <c r="P126" s="9" t="s">
        <v>59</v>
      </c>
      <c r="Q126" s="9" t="s">
        <v>59</v>
      </c>
      <c r="R126" s="21"/>
    </row>
    <row r="127" ht="36" spans="1:18">
      <c r="A127" s="9" t="s">
        <v>27</v>
      </c>
      <c r="B127" s="9" t="s">
        <v>394</v>
      </c>
      <c r="C127" s="9" t="s">
        <v>689</v>
      </c>
      <c r="D127" s="9" t="s">
        <v>690</v>
      </c>
      <c r="E127" s="9" t="s">
        <v>691</v>
      </c>
      <c r="F127" s="9" t="s">
        <v>454</v>
      </c>
      <c r="G127" s="9" t="s">
        <v>690</v>
      </c>
      <c r="H127" s="10">
        <v>0.026</v>
      </c>
      <c r="I127" s="16">
        <v>0.307</v>
      </c>
      <c r="J127" s="10">
        <v>0.281</v>
      </c>
      <c r="K127" s="9" t="s">
        <v>163</v>
      </c>
      <c r="L127" s="17">
        <v>3.3</v>
      </c>
      <c r="M127" s="10">
        <v>0.281</v>
      </c>
      <c r="N127" s="10">
        <v>0.281</v>
      </c>
      <c r="O127" s="17">
        <v>3.3</v>
      </c>
      <c r="P127" s="9" t="s">
        <v>59</v>
      </c>
      <c r="Q127" s="9" t="s">
        <v>59</v>
      </c>
      <c r="R127" s="21"/>
    </row>
    <row r="128" ht="36" spans="1:18">
      <c r="A128" s="9" t="s">
        <v>27</v>
      </c>
      <c r="B128" s="9" t="s">
        <v>394</v>
      </c>
      <c r="C128" s="9" t="s">
        <v>692</v>
      </c>
      <c r="D128" s="9" t="s">
        <v>693</v>
      </c>
      <c r="E128" s="9" t="s">
        <v>694</v>
      </c>
      <c r="F128" s="9" t="s">
        <v>695</v>
      </c>
      <c r="G128" s="9" t="s">
        <v>619</v>
      </c>
      <c r="H128" s="10">
        <v>0.055</v>
      </c>
      <c r="I128" s="16">
        <v>0.109</v>
      </c>
      <c r="J128" s="10">
        <v>0.054</v>
      </c>
      <c r="K128" s="9" t="s">
        <v>272</v>
      </c>
      <c r="L128" s="17">
        <v>1</v>
      </c>
      <c r="M128" s="10">
        <v>0.054</v>
      </c>
      <c r="N128" s="10">
        <v>0.054</v>
      </c>
      <c r="O128" s="17">
        <v>1</v>
      </c>
      <c r="P128" s="9" t="s">
        <v>59</v>
      </c>
      <c r="Q128" s="9" t="s">
        <v>59</v>
      </c>
      <c r="R128" s="21"/>
    </row>
    <row r="129" ht="36" spans="1:18">
      <c r="A129" s="9" t="s">
        <v>27</v>
      </c>
      <c r="B129" s="9" t="s">
        <v>394</v>
      </c>
      <c r="C129" s="9" t="s">
        <v>696</v>
      </c>
      <c r="D129" s="9" t="s">
        <v>697</v>
      </c>
      <c r="E129" s="9" t="s">
        <v>698</v>
      </c>
      <c r="F129" s="9" t="s">
        <v>699</v>
      </c>
      <c r="G129" s="9" t="s">
        <v>700</v>
      </c>
      <c r="H129" s="10">
        <v>0.903</v>
      </c>
      <c r="I129" s="16">
        <v>1.417</v>
      </c>
      <c r="J129" s="10">
        <v>0.514</v>
      </c>
      <c r="K129" s="9" t="s">
        <v>185</v>
      </c>
      <c r="L129" s="17">
        <v>6</v>
      </c>
      <c r="M129" s="10">
        <v>0.514</v>
      </c>
      <c r="N129" s="10">
        <v>0.514</v>
      </c>
      <c r="O129" s="17">
        <v>6</v>
      </c>
      <c r="P129" s="9" t="s">
        <v>59</v>
      </c>
      <c r="Q129" s="9" t="s">
        <v>59</v>
      </c>
      <c r="R129" s="21"/>
    </row>
    <row r="130" ht="36" spans="1:18">
      <c r="A130" s="9" t="s">
        <v>27</v>
      </c>
      <c r="B130" s="9" t="s">
        <v>394</v>
      </c>
      <c r="C130" s="9" t="s">
        <v>701</v>
      </c>
      <c r="D130" s="9" t="s">
        <v>702</v>
      </c>
      <c r="E130" s="9" t="s">
        <v>703</v>
      </c>
      <c r="F130" s="9" t="s">
        <v>202</v>
      </c>
      <c r="G130" s="9" t="s">
        <v>704</v>
      </c>
      <c r="H130" s="10">
        <v>0.024</v>
      </c>
      <c r="I130" s="16">
        <v>0.447</v>
      </c>
      <c r="J130" s="10">
        <v>0.423</v>
      </c>
      <c r="K130" s="9" t="s">
        <v>369</v>
      </c>
      <c r="L130" s="17">
        <v>5</v>
      </c>
      <c r="M130" s="10">
        <v>0.423</v>
      </c>
      <c r="N130" s="10">
        <v>0.423</v>
      </c>
      <c r="O130" s="17">
        <v>5</v>
      </c>
      <c r="P130" s="9" t="s">
        <v>59</v>
      </c>
      <c r="Q130" s="9" t="s">
        <v>59</v>
      </c>
      <c r="R130" s="21"/>
    </row>
    <row r="131" ht="36" spans="1:18">
      <c r="A131" s="9" t="s">
        <v>27</v>
      </c>
      <c r="B131" s="9" t="s">
        <v>394</v>
      </c>
      <c r="C131" s="9" t="s">
        <v>705</v>
      </c>
      <c r="D131" s="9" t="s">
        <v>706</v>
      </c>
      <c r="E131" s="9" t="s">
        <v>707</v>
      </c>
      <c r="F131" s="9" t="s">
        <v>708</v>
      </c>
      <c r="G131" s="9" t="s">
        <v>709</v>
      </c>
      <c r="H131" s="10">
        <v>0.016</v>
      </c>
      <c r="I131" s="16">
        <v>0.364</v>
      </c>
      <c r="J131" s="10">
        <v>0.348</v>
      </c>
      <c r="K131" s="9" t="s">
        <v>163</v>
      </c>
      <c r="L131" s="17">
        <v>4.1</v>
      </c>
      <c r="M131" s="10">
        <v>0.348</v>
      </c>
      <c r="N131" s="10">
        <v>0.348</v>
      </c>
      <c r="O131" s="17">
        <v>4.1</v>
      </c>
      <c r="P131" s="9" t="s">
        <v>59</v>
      </c>
      <c r="Q131" s="9" t="s">
        <v>59</v>
      </c>
      <c r="R131" s="21"/>
    </row>
    <row r="132" ht="36" spans="1:18">
      <c r="A132" s="9" t="s">
        <v>27</v>
      </c>
      <c r="B132" s="9" t="s">
        <v>394</v>
      </c>
      <c r="C132" s="9" t="s">
        <v>710</v>
      </c>
      <c r="D132" s="9" t="s">
        <v>711</v>
      </c>
      <c r="E132" s="9" t="s">
        <v>712</v>
      </c>
      <c r="F132" s="9" t="s">
        <v>713</v>
      </c>
      <c r="G132" s="9" t="s">
        <v>714</v>
      </c>
      <c r="H132" s="10">
        <v>0.431</v>
      </c>
      <c r="I132" s="16">
        <v>0.665</v>
      </c>
      <c r="J132" s="10">
        <v>0.234</v>
      </c>
      <c r="K132" s="9" t="s">
        <v>266</v>
      </c>
      <c r="L132" s="17">
        <v>2.7</v>
      </c>
      <c r="M132" s="10">
        <v>0.234</v>
      </c>
      <c r="N132" s="10">
        <v>0.234</v>
      </c>
      <c r="O132" s="17">
        <v>2.7</v>
      </c>
      <c r="P132" s="9" t="s">
        <v>59</v>
      </c>
      <c r="Q132" s="9" t="s">
        <v>59</v>
      </c>
      <c r="R132" s="21"/>
    </row>
    <row r="133" ht="36" spans="1:18">
      <c r="A133" s="9" t="s">
        <v>27</v>
      </c>
      <c r="B133" s="9" t="s">
        <v>394</v>
      </c>
      <c r="C133" s="9" t="s">
        <v>715</v>
      </c>
      <c r="D133" s="9" t="s">
        <v>716</v>
      </c>
      <c r="E133" s="9" t="s">
        <v>717</v>
      </c>
      <c r="F133" s="9" t="s">
        <v>718</v>
      </c>
      <c r="G133" s="9" t="s">
        <v>719</v>
      </c>
      <c r="H133" s="10">
        <v>0.92</v>
      </c>
      <c r="I133" s="16">
        <v>1.914</v>
      </c>
      <c r="J133" s="10">
        <v>0.994</v>
      </c>
      <c r="K133" s="9" t="s">
        <v>163</v>
      </c>
      <c r="L133" s="17">
        <v>11.7</v>
      </c>
      <c r="M133" s="10">
        <v>0.994</v>
      </c>
      <c r="N133" s="10">
        <v>0.994</v>
      </c>
      <c r="O133" s="17">
        <v>11.7</v>
      </c>
      <c r="P133" s="9" t="s">
        <v>59</v>
      </c>
      <c r="Q133" s="9" t="s">
        <v>59</v>
      </c>
      <c r="R133" s="21"/>
    </row>
    <row r="134" ht="36" spans="1:18">
      <c r="A134" s="9" t="s">
        <v>27</v>
      </c>
      <c r="B134" s="9" t="s">
        <v>394</v>
      </c>
      <c r="C134" s="9" t="s">
        <v>720</v>
      </c>
      <c r="D134" s="9" t="s">
        <v>721</v>
      </c>
      <c r="E134" s="9" t="s">
        <v>722</v>
      </c>
      <c r="F134" s="9" t="s">
        <v>723</v>
      </c>
      <c r="G134" s="9" t="s">
        <v>724</v>
      </c>
      <c r="H134" s="10">
        <v>0.026</v>
      </c>
      <c r="I134" s="16">
        <v>0.084</v>
      </c>
      <c r="J134" s="10">
        <v>0.058</v>
      </c>
      <c r="K134" s="9" t="s">
        <v>266</v>
      </c>
      <c r="L134" s="17">
        <v>1</v>
      </c>
      <c r="M134" s="10">
        <v>0.058</v>
      </c>
      <c r="N134" s="10">
        <v>0.058</v>
      </c>
      <c r="O134" s="17">
        <v>1</v>
      </c>
      <c r="P134" s="9" t="s">
        <v>59</v>
      </c>
      <c r="Q134" s="9" t="s">
        <v>59</v>
      </c>
      <c r="R134" s="21"/>
    </row>
    <row r="135" ht="36" spans="1:18">
      <c r="A135" s="9" t="s">
        <v>27</v>
      </c>
      <c r="B135" s="9" t="s">
        <v>394</v>
      </c>
      <c r="C135" s="9" t="s">
        <v>725</v>
      </c>
      <c r="D135" s="9" t="s">
        <v>726</v>
      </c>
      <c r="E135" s="9" t="s">
        <v>727</v>
      </c>
      <c r="F135" s="9" t="s">
        <v>728</v>
      </c>
      <c r="G135" s="9" t="s">
        <v>729</v>
      </c>
      <c r="H135" s="10">
        <v>0.028</v>
      </c>
      <c r="I135" s="16">
        <v>0.874</v>
      </c>
      <c r="J135" s="10">
        <v>0.846</v>
      </c>
      <c r="K135" s="9" t="s">
        <v>266</v>
      </c>
      <c r="L135" s="17">
        <v>10</v>
      </c>
      <c r="M135" s="10">
        <v>0.846</v>
      </c>
      <c r="N135" s="10">
        <v>0.846</v>
      </c>
      <c r="O135" s="17">
        <v>10</v>
      </c>
      <c r="P135" s="9" t="s">
        <v>59</v>
      </c>
      <c r="Q135" s="9" t="s">
        <v>59</v>
      </c>
      <c r="R135" s="21"/>
    </row>
    <row r="136" ht="36" spans="1:18">
      <c r="A136" s="9" t="s">
        <v>27</v>
      </c>
      <c r="B136" s="9" t="s">
        <v>394</v>
      </c>
      <c r="C136" s="9" t="s">
        <v>730</v>
      </c>
      <c r="D136" s="9" t="s">
        <v>731</v>
      </c>
      <c r="E136" s="9" t="s">
        <v>732</v>
      </c>
      <c r="F136" s="9" t="s">
        <v>733</v>
      </c>
      <c r="G136" s="9" t="s">
        <v>734</v>
      </c>
      <c r="H136" s="10">
        <v>0.023</v>
      </c>
      <c r="I136" s="16">
        <v>0.2</v>
      </c>
      <c r="J136" s="10">
        <v>0.177</v>
      </c>
      <c r="K136" s="9" t="s">
        <v>163</v>
      </c>
      <c r="L136" s="17">
        <v>2.1</v>
      </c>
      <c r="M136" s="10">
        <v>0.177</v>
      </c>
      <c r="N136" s="10">
        <v>0.177</v>
      </c>
      <c r="O136" s="17">
        <v>2.1</v>
      </c>
      <c r="P136" s="9" t="s">
        <v>59</v>
      </c>
      <c r="Q136" s="9" t="s">
        <v>59</v>
      </c>
      <c r="R136" s="21"/>
    </row>
    <row r="137" ht="36" spans="1:18">
      <c r="A137" s="9" t="s">
        <v>27</v>
      </c>
      <c r="B137" s="9" t="s">
        <v>394</v>
      </c>
      <c r="C137" s="9" t="s">
        <v>735</v>
      </c>
      <c r="D137" s="9" t="s">
        <v>736</v>
      </c>
      <c r="E137" s="9" t="s">
        <v>737</v>
      </c>
      <c r="F137" s="9" t="s">
        <v>593</v>
      </c>
      <c r="G137" s="9" t="s">
        <v>738</v>
      </c>
      <c r="H137" s="10">
        <v>0.028</v>
      </c>
      <c r="I137" s="16">
        <v>0.133</v>
      </c>
      <c r="J137" s="10">
        <v>0.105</v>
      </c>
      <c r="K137" s="9" t="s">
        <v>163</v>
      </c>
      <c r="L137" s="17">
        <v>1.3</v>
      </c>
      <c r="M137" s="10">
        <v>0.105</v>
      </c>
      <c r="N137" s="10">
        <v>0.105</v>
      </c>
      <c r="O137" s="17">
        <v>1.3</v>
      </c>
      <c r="P137" s="9" t="s">
        <v>59</v>
      </c>
      <c r="Q137" s="9" t="s">
        <v>59</v>
      </c>
      <c r="R137" s="21"/>
    </row>
    <row r="138" ht="36" spans="1:18">
      <c r="A138" s="9" t="s">
        <v>27</v>
      </c>
      <c r="B138" s="9" t="s">
        <v>394</v>
      </c>
      <c r="C138" s="9" t="s">
        <v>739</v>
      </c>
      <c r="D138" s="9" t="s">
        <v>740</v>
      </c>
      <c r="E138" s="9" t="s">
        <v>741</v>
      </c>
      <c r="F138" s="9" t="s">
        <v>742</v>
      </c>
      <c r="G138" s="9" t="s">
        <v>695</v>
      </c>
      <c r="H138" s="10">
        <v>1.007</v>
      </c>
      <c r="I138" s="16">
        <v>1.16</v>
      </c>
      <c r="J138" s="10">
        <v>0.153</v>
      </c>
      <c r="K138" s="9" t="s">
        <v>163</v>
      </c>
      <c r="L138" s="17">
        <v>1.8</v>
      </c>
      <c r="M138" s="10">
        <v>0.153</v>
      </c>
      <c r="N138" s="10">
        <v>0.153</v>
      </c>
      <c r="O138" s="17">
        <v>1.8</v>
      </c>
      <c r="P138" s="9" t="s">
        <v>59</v>
      </c>
      <c r="Q138" s="9" t="s">
        <v>59</v>
      </c>
      <c r="R138" s="21"/>
    </row>
    <row r="139" ht="36" spans="1:18">
      <c r="A139" s="9" t="s">
        <v>27</v>
      </c>
      <c r="B139" s="9" t="s">
        <v>394</v>
      </c>
      <c r="C139" s="9" t="s">
        <v>743</v>
      </c>
      <c r="D139" s="9" t="s">
        <v>744</v>
      </c>
      <c r="E139" s="9" t="s">
        <v>745</v>
      </c>
      <c r="F139" s="9" t="s">
        <v>628</v>
      </c>
      <c r="G139" s="9" t="s">
        <v>746</v>
      </c>
      <c r="H139" s="10">
        <v>0.034</v>
      </c>
      <c r="I139" s="16">
        <v>0.415</v>
      </c>
      <c r="J139" s="10">
        <v>0.381</v>
      </c>
      <c r="K139" s="9" t="s">
        <v>163</v>
      </c>
      <c r="L139" s="17">
        <v>4.5</v>
      </c>
      <c r="M139" s="10">
        <v>0.381</v>
      </c>
      <c r="N139" s="10">
        <v>0.381</v>
      </c>
      <c r="O139" s="17">
        <v>4.5</v>
      </c>
      <c r="P139" s="9" t="s">
        <v>59</v>
      </c>
      <c r="Q139" s="9" t="s">
        <v>59</v>
      </c>
      <c r="R139" s="21"/>
    </row>
    <row r="140" ht="36" spans="1:18">
      <c r="A140" s="9" t="s">
        <v>27</v>
      </c>
      <c r="B140" s="9" t="s">
        <v>394</v>
      </c>
      <c r="C140" s="9" t="s">
        <v>747</v>
      </c>
      <c r="D140" s="9" t="s">
        <v>748</v>
      </c>
      <c r="E140" s="9" t="s">
        <v>749</v>
      </c>
      <c r="F140" s="9" t="s">
        <v>750</v>
      </c>
      <c r="G140" s="9" t="s">
        <v>751</v>
      </c>
      <c r="H140" s="10">
        <v>0.024</v>
      </c>
      <c r="I140" s="16">
        <v>0.202</v>
      </c>
      <c r="J140" s="10">
        <v>0.178</v>
      </c>
      <c r="K140" s="9" t="s">
        <v>163</v>
      </c>
      <c r="L140" s="17">
        <v>2.1</v>
      </c>
      <c r="M140" s="10">
        <v>0.178</v>
      </c>
      <c r="N140" s="10">
        <v>0.178</v>
      </c>
      <c r="O140" s="17">
        <v>2.1</v>
      </c>
      <c r="P140" s="9" t="s">
        <v>59</v>
      </c>
      <c r="Q140" s="9" t="s">
        <v>59</v>
      </c>
      <c r="R140" s="21"/>
    </row>
    <row r="141" ht="36" spans="1:18">
      <c r="A141" s="9" t="s">
        <v>27</v>
      </c>
      <c r="B141" s="9" t="s">
        <v>394</v>
      </c>
      <c r="C141" s="9" t="s">
        <v>752</v>
      </c>
      <c r="D141" s="9" t="s">
        <v>753</v>
      </c>
      <c r="E141" s="9" t="s">
        <v>754</v>
      </c>
      <c r="F141" s="9" t="s">
        <v>674</v>
      </c>
      <c r="G141" s="9" t="s">
        <v>755</v>
      </c>
      <c r="H141" s="10">
        <v>0.02</v>
      </c>
      <c r="I141" s="16">
        <v>0.375</v>
      </c>
      <c r="J141" s="10">
        <v>0.355</v>
      </c>
      <c r="K141" s="9" t="s">
        <v>163</v>
      </c>
      <c r="L141" s="17">
        <v>4.2</v>
      </c>
      <c r="M141" s="10">
        <v>0.355</v>
      </c>
      <c r="N141" s="10">
        <v>0.355</v>
      </c>
      <c r="O141" s="17">
        <v>4.2</v>
      </c>
      <c r="P141" s="9" t="s">
        <v>59</v>
      </c>
      <c r="Q141" s="9" t="s">
        <v>59</v>
      </c>
      <c r="R141" s="21"/>
    </row>
    <row r="142" ht="36" spans="1:18">
      <c r="A142" s="9" t="s">
        <v>27</v>
      </c>
      <c r="B142" s="9" t="s">
        <v>394</v>
      </c>
      <c r="C142" s="9" t="s">
        <v>756</v>
      </c>
      <c r="D142" s="9" t="s">
        <v>565</v>
      </c>
      <c r="E142" s="9" t="s">
        <v>566</v>
      </c>
      <c r="F142" s="9" t="s">
        <v>567</v>
      </c>
      <c r="G142" s="9" t="s">
        <v>568</v>
      </c>
      <c r="H142" s="10">
        <v>0.352</v>
      </c>
      <c r="I142" s="16">
        <v>0.524</v>
      </c>
      <c r="J142" s="10">
        <v>0.172</v>
      </c>
      <c r="K142" s="9" t="s">
        <v>646</v>
      </c>
      <c r="L142" s="17">
        <v>2</v>
      </c>
      <c r="M142" s="10">
        <v>0.172</v>
      </c>
      <c r="N142" s="10">
        <v>0.172</v>
      </c>
      <c r="O142" s="17">
        <v>2</v>
      </c>
      <c r="P142" s="9" t="s">
        <v>59</v>
      </c>
      <c r="Q142" s="9" t="s">
        <v>59</v>
      </c>
      <c r="R142" s="21"/>
    </row>
    <row r="143" ht="36" spans="1:18">
      <c r="A143" s="9" t="s">
        <v>27</v>
      </c>
      <c r="B143" s="9" t="s">
        <v>394</v>
      </c>
      <c r="C143" s="9" t="s">
        <v>757</v>
      </c>
      <c r="D143" s="9" t="s">
        <v>721</v>
      </c>
      <c r="E143" s="9" t="s">
        <v>722</v>
      </c>
      <c r="F143" s="9" t="s">
        <v>723</v>
      </c>
      <c r="G143" s="9" t="s">
        <v>724</v>
      </c>
      <c r="H143" s="10">
        <v>0.325</v>
      </c>
      <c r="I143" s="16">
        <v>0.401</v>
      </c>
      <c r="J143" s="10">
        <v>0.076</v>
      </c>
      <c r="K143" s="9" t="s">
        <v>266</v>
      </c>
      <c r="L143" s="17">
        <v>1</v>
      </c>
      <c r="M143" s="10">
        <v>0.076</v>
      </c>
      <c r="N143" s="10">
        <v>0.076</v>
      </c>
      <c r="O143" s="17">
        <v>1</v>
      </c>
      <c r="P143" s="9" t="s">
        <v>59</v>
      </c>
      <c r="Q143" s="9" t="s">
        <v>59</v>
      </c>
      <c r="R143" s="21"/>
    </row>
    <row r="144" ht="36" spans="1:18">
      <c r="A144" s="9" t="s">
        <v>27</v>
      </c>
      <c r="B144" s="9" t="s">
        <v>394</v>
      </c>
      <c r="C144" s="9" t="s">
        <v>758</v>
      </c>
      <c r="D144" s="9" t="s">
        <v>759</v>
      </c>
      <c r="E144" s="9" t="s">
        <v>760</v>
      </c>
      <c r="F144" s="9" t="s">
        <v>761</v>
      </c>
      <c r="G144" s="9" t="s">
        <v>762</v>
      </c>
      <c r="H144" s="10">
        <v>1.97</v>
      </c>
      <c r="I144" s="16">
        <v>2.508</v>
      </c>
      <c r="J144" s="10">
        <v>0.538</v>
      </c>
      <c r="K144" s="9" t="s">
        <v>163</v>
      </c>
      <c r="L144" s="17">
        <v>6.4</v>
      </c>
      <c r="M144" s="10">
        <v>0.538</v>
      </c>
      <c r="N144" s="10">
        <v>0.538</v>
      </c>
      <c r="O144" s="17">
        <v>6.4</v>
      </c>
      <c r="P144" s="9" t="s">
        <v>59</v>
      </c>
      <c r="Q144" s="9" t="s">
        <v>59</v>
      </c>
      <c r="R144" s="21"/>
    </row>
    <row r="145" ht="36" spans="1:18">
      <c r="A145" s="9" t="s">
        <v>27</v>
      </c>
      <c r="B145" s="9" t="s">
        <v>394</v>
      </c>
      <c r="C145" s="9" t="s">
        <v>763</v>
      </c>
      <c r="D145" s="9" t="s">
        <v>764</v>
      </c>
      <c r="E145" s="9" t="s">
        <v>765</v>
      </c>
      <c r="F145" s="9" t="s">
        <v>539</v>
      </c>
      <c r="G145" s="9" t="s">
        <v>218</v>
      </c>
      <c r="H145" s="10">
        <v>0.027</v>
      </c>
      <c r="I145" s="16">
        <v>0.421</v>
      </c>
      <c r="J145" s="10">
        <v>0.394</v>
      </c>
      <c r="K145" s="9" t="s">
        <v>282</v>
      </c>
      <c r="L145" s="17">
        <v>4.6</v>
      </c>
      <c r="M145" s="10">
        <v>0.394</v>
      </c>
      <c r="N145" s="10">
        <v>0.394</v>
      </c>
      <c r="O145" s="17">
        <v>4.6</v>
      </c>
      <c r="P145" s="9" t="s">
        <v>59</v>
      </c>
      <c r="Q145" s="9" t="s">
        <v>59</v>
      </c>
      <c r="R145" s="21"/>
    </row>
    <row r="146" ht="36" spans="1:18">
      <c r="A146" s="9" t="s">
        <v>27</v>
      </c>
      <c r="B146" s="9" t="s">
        <v>394</v>
      </c>
      <c r="C146" s="9" t="s">
        <v>766</v>
      </c>
      <c r="D146" s="9" t="s">
        <v>767</v>
      </c>
      <c r="E146" s="9" t="s">
        <v>768</v>
      </c>
      <c r="F146" s="9" t="s">
        <v>29</v>
      </c>
      <c r="G146" s="9" t="s">
        <v>769</v>
      </c>
      <c r="H146" s="10">
        <v>0.052</v>
      </c>
      <c r="I146" s="16">
        <v>0.189</v>
      </c>
      <c r="J146" s="10">
        <v>0.137</v>
      </c>
      <c r="K146" s="9" t="s">
        <v>266</v>
      </c>
      <c r="L146" s="17">
        <v>1.7</v>
      </c>
      <c r="M146" s="10">
        <v>0.137</v>
      </c>
      <c r="N146" s="10">
        <v>0.137</v>
      </c>
      <c r="O146" s="17">
        <v>1.7</v>
      </c>
      <c r="P146" s="9" t="s">
        <v>59</v>
      </c>
      <c r="Q146" s="9" t="s">
        <v>59</v>
      </c>
      <c r="R146" s="21"/>
    </row>
    <row r="147" ht="36" spans="1:18">
      <c r="A147" s="9" t="s">
        <v>27</v>
      </c>
      <c r="B147" s="9" t="s">
        <v>394</v>
      </c>
      <c r="C147" s="9" t="s">
        <v>770</v>
      </c>
      <c r="D147" s="9" t="s">
        <v>771</v>
      </c>
      <c r="E147" s="9" t="s">
        <v>772</v>
      </c>
      <c r="F147" s="9" t="s">
        <v>773</v>
      </c>
      <c r="G147" s="9" t="s">
        <v>771</v>
      </c>
      <c r="H147" s="10">
        <v>0.026</v>
      </c>
      <c r="I147" s="16">
        <v>0.778</v>
      </c>
      <c r="J147" s="10">
        <v>0.752</v>
      </c>
      <c r="K147" s="9" t="s">
        <v>282</v>
      </c>
      <c r="L147" s="17">
        <v>8.9</v>
      </c>
      <c r="M147" s="10">
        <v>0.752</v>
      </c>
      <c r="N147" s="10">
        <v>0.752</v>
      </c>
      <c r="O147" s="17">
        <v>8.9</v>
      </c>
      <c r="P147" s="9" t="s">
        <v>59</v>
      </c>
      <c r="Q147" s="9" t="s">
        <v>59</v>
      </c>
      <c r="R147" s="21"/>
    </row>
    <row r="148" ht="36" spans="1:18">
      <c r="A148" s="9" t="s">
        <v>27</v>
      </c>
      <c r="B148" s="9" t="s">
        <v>394</v>
      </c>
      <c r="C148" s="9" t="s">
        <v>774</v>
      </c>
      <c r="D148" s="9" t="s">
        <v>775</v>
      </c>
      <c r="E148" s="9" t="s">
        <v>776</v>
      </c>
      <c r="F148" s="9" t="s">
        <v>777</v>
      </c>
      <c r="G148" s="9" t="s">
        <v>778</v>
      </c>
      <c r="H148" s="10">
        <v>0.025</v>
      </c>
      <c r="I148" s="16">
        <v>0.566</v>
      </c>
      <c r="J148" s="10">
        <v>0.541</v>
      </c>
      <c r="K148" s="9" t="s">
        <v>163</v>
      </c>
      <c r="L148" s="17">
        <v>6.4</v>
      </c>
      <c r="M148" s="10">
        <v>0.541</v>
      </c>
      <c r="N148" s="10">
        <v>0.541</v>
      </c>
      <c r="O148" s="17">
        <v>6.4</v>
      </c>
      <c r="P148" s="9" t="s">
        <v>59</v>
      </c>
      <c r="Q148" s="9" t="s">
        <v>59</v>
      </c>
      <c r="R148" s="21"/>
    </row>
    <row r="149" ht="36" spans="1:18">
      <c r="A149" s="9" t="s">
        <v>27</v>
      </c>
      <c r="B149" s="9" t="s">
        <v>394</v>
      </c>
      <c r="C149" s="9" t="s">
        <v>779</v>
      </c>
      <c r="D149" s="9" t="s">
        <v>780</v>
      </c>
      <c r="E149" s="9" t="s">
        <v>781</v>
      </c>
      <c r="F149" s="9" t="s">
        <v>312</v>
      </c>
      <c r="G149" s="9" t="s">
        <v>782</v>
      </c>
      <c r="H149" s="10">
        <v>0.37</v>
      </c>
      <c r="I149" s="16">
        <v>0.488</v>
      </c>
      <c r="J149" s="10">
        <v>0.118</v>
      </c>
      <c r="K149" s="9" t="s">
        <v>163</v>
      </c>
      <c r="L149" s="17">
        <v>1.4</v>
      </c>
      <c r="M149" s="10">
        <v>0.118</v>
      </c>
      <c r="N149" s="10">
        <v>0.118</v>
      </c>
      <c r="O149" s="17">
        <v>1.4</v>
      </c>
      <c r="P149" s="9" t="s">
        <v>59</v>
      </c>
      <c r="Q149" s="9" t="s">
        <v>59</v>
      </c>
      <c r="R149" s="21"/>
    </row>
    <row r="150" ht="36" spans="1:18">
      <c r="A150" s="9" t="s">
        <v>27</v>
      </c>
      <c r="B150" s="9" t="s">
        <v>394</v>
      </c>
      <c r="C150" s="9" t="s">
        <v>783</v>
      </c>
      <c r="D150" s="9" t="s">
        <v>520</v>
      </c>
      <c r="E150" s="9" t="s">
        <v>784</v>
      </c>
      <c r="F150" s="9" t="s">
        <v>785</v>
      </c>
      <c r="G150" s="9" t="s">
        <v>786</v>
      </c>
      <c r="H150" s="10">
        <v>0.018</v>
      </c>
      <c r="I150" s="16">
        <v>0.029</v>
      </c>
      <c r="J150" s="10">
        <v>0.015</v>
      </c>
      <c r="K150" s="9" t="s">
        <v>272</v>
      </c>
      <c r="L150" s="17">
        <v>1</v>
      </c>
      <c r="M150" s="10">
        <v>0.015</v>
      </c>
      <c r="N150" s="10">
        <v>0.015</v>
      </c>
      <c r="O150" s="17">
        <v>1</v>
      </c>
      <c r="P150" s="9" t="s">
        <v>59</v>
      </c>
      <c r="Q150" s="9" t="s">
        <v>59</v>
      </c>
      <c r="R150" s="21"/>
    </row>
    <row r="151" ht="36" spans="1:18">
      <c r="A151" s="9" t="s">
        <v>27</v>
      </c>
      <c r="B151" s="9" t="s">
        <v>394</v>
      </c>
      <c r="C151" s="9" t="s">
        <v>787</v>
      </c>
      <c r="D151" s="9" t="s">
        <v>788</v>
      </c>
      <c r="E151" s="9" t="s">
        <v>789</v>
      </c>
      <c r="F151" s="9" t="s">
        <v>599</v>
      </c>
      <c r="G151" s="9" t="s">
        <v>790</v>
      </c>
      <c r="H151" s="10">
        <v>0</v>
      </c>
      <c r="I151" s="16">
        <v>0.203</v>
      </c>
      <c r="J151" s="10">
        <v>0.203</v>
      </c>
      <c r="K151" s="9" t="s">
        <v>163</v>
      </c>
      <c r="L151" s="17">
        <v>2.4</v>
      </c>
      <c r="M151" s="10">
        <v>0.203</v>
      </c>
      <c r="N151" s="10">
        <v>0.203</v>
      </c>
      <c r="O151" s="17">
        <v>2.4</v>
      </c>
      <c r="P151" s="9" t="s">
        <v>59</v>
      </c>
      <c r="Q151" s="9" t="s">
        <v>59</v>
      </c>
      <c r="R151" s="21"/>
    </row>
    <row r="152" ht="36" spans="1:18">
      <c r="A152" s="9" t="s">
        <v>27</v>
      </c>
      <c r="B152" s="9" t="s">
        <v>394</v>
      </c>
      <c r="C152" s="9" t="s">
        <v>791</v>
      </c>
      <c r="D152" s="9" t="s">
        <v>792</v>
      </c>
      <c r="E152" s="9" t="s">
        <v>793</v>
      </c>
      <c r="F152" s="9" t="s">
        <v>553</v>
      </c>
      <c r="G152" s="9" t="s">
        <v>794</v>
      </c>
      <c r="H152" s="10">
        <v>0</v>
      </c>
      <c r="I152" s="16">
        <v>0.173</v>
      </c>
      <c r="J152" s="10">
        <v>0.173</v>
      </c>
      <c r="K152" s="9" t="s">
        <v>175</v>
      </c>
      <c r="L152" s="17">
        <v>2</v>
      </c>
      <c r="M152" s="10">
        <v>0.173</v>
      </c>
      <c r="N152" s="10">
        <v>0.173</v>
      </c>
      <c r="O152" s="17">
        <v>2</v>
      </c>
      <c r="P152" s="9" t="s">
        <v>59</v>
      </c>
      <c r="Q152" s="9" t="s">
        <v>59</v>
      </c>
      <c r="R152" s="21"/>
    </row>
    <row r="153" ht="36" spans="1:18">
      <c r="A153" s="9" t="s">
        <v>27</v>
      </c>
      <c r="B153" s="9" t="s">
        <v>394</v>
      </c>
      <c r="C153" s="9" t="s">
        <v>795</v>
      </c>
      <c r="D153" s="9" t="s">
        <v>740</v>
      </c>
      <c r="E153" s="9" t="s">
        <v>741</v>
      </c>
      <c r="F153" s="9" t="s">
        <v>742</v>
      </c>
      <c r="G153" s="9" t="s">
        <v>695</v>
      </c>
      <c r="H153" s="10">
        <v>0.711</v>
      </c>
      <c r="I153" s="16">
        <v>0.828</v>
      </c>
      <c r="J153" s="10">
        <v>0.117</v>
      </c>
      <c r="K153" s="9" t="s">
        <v>163</v>
      </c>
      <c r="L153" s="17">
        <v>1.4</v>
      </c>
      <c r="M153" s="10">
        <v>0.117</v>
      </c>
      <c r="N153" s="10">
        <v>0.117</v>
      </c>
      <c r="O153" s="17">
        <v>1.4</v>
      </c>
      <c r="P153" s="9" t="s">
        <v>59</v>
      </c>
      <c r="Q153" s="9" t="s">
        <v>59</v>
      </c>
      <c r="R153" s="21"/>
    </row>
    <row r="154" ht="36" spans="1:18">
      <c r="A154" s="9" t="s">
        <v>27</v>
      </c>
      <c r="B154" s="9" t="s">
        <v>394</v>
      </c>
      <c r="C154" s="9" t="s">
        <v>796</v>
      </c>
      <c r="D154" s="9" t="s">
        <v>458</v>
      </c>
      <c r="E154" s="9" t="s">
        <v>797</v>
      </c>
      <c r="F154" s="9" t="s">
        <v>798</v>
      </c>
      <c r="G154" s="9" t="s">
        <v>799</v>
      </c>
      <c r="H154" s="10">
        <v>0.056</v>
      </c>
      <c r="I154" s="16">
        <v>0.126</v>
      </c>
      <c r="J154" s="10">
        <v>0.07</v>
      </c>
      <c r="K154" s="9" t="s">
        <v>272</v>
      </c>
      <c r="L154" s="17">
        <v>1</v>
      </c>
      <c r="M154" s="10">
        <v>0.07</v>
      </c>
      <c r="N154" s="10">
        <v>0.07</v>
      </c>
      <c r="O154" s="17">
        <v>1</v>
      </c>
      <c r="P154" s="9" t="s">
        <v>59</v>
      </c>
      <c r="Q154" s="9" t="s">
        <v>59</v>
      </c>
      <c r="R154" s="21"/>
    </row>
    <row r="155" ht="36" spans="1:18">
      <c r="A155" s="9" t="s">
        <v>27</v>
      </c>
      <c r="B155" s="9" t="s">
        <v>394</v>
      </c>
      <c r="C155" s="9" t="s">
        <v>800</v>
      </c>
      <c r="D155" s="9" t="s">
        <v>801</v>
      </c>
      <c r="E155" s="9" t="s">
        <v>802</v>
      </c>
      <c r="F155" s="9" t="s">
        <v>454</v>
      </c>
      <c r="G155" s="9" t="s">
        <v>803</v>
      </c>
      <c r="H155" s="10">
        <v>0.035</v>
      </c>
      <c r="I155" s="16">
        <v>0.614</v>
      </c>
      <c r="J155" s="10">
        <v>0.579</v>
      </c>
      <c r="K155" s="9" t="s">
        <v>163</v>
      </c>
      <c r="L155" s="17">
        <v>6.8</v>
      </c>
      <c r="M155" s="10">
        <v>0.579</v>
      </c>
      <c r="N155" s="10">
        <v>0.579</v>
      </c>
      <c r="O155" s="17">
        <v>6.8</v>
      </c>
      <c r="P155" s="9" t="s">
        <v>59</v>
      </c>
      <c r="Q155" s="9" t="s">
        <v>59</v>
      </c>
      <c r="R155" s="21"/>
    </row>
    <row r="156" ht="36" spans="1:18">
      <c r="A156" s="9" t="s">
        <v>27</v>
      </c>
      <c r="B156" s="9" t="s">
        <v>394</v>
      </c>
      <c r="C156" s="9" t="s">
        <v>804</v>
      </c>
      <c r="D156" s="9" t="s">
        <v>805</v>
      </c>
      <c r="E156" s="9" t="s">
        <v>806</v>
      </c>
      <c r="F156" s="9" t="s">
        <v>807</v>
      </c>
      <c r="G156" s="9" t="s">
        <v>808</v>
      </c>
      <c r="H156" s="10">
        <v>0.054</v>
      </c>
      <c r="I156" s="16">
        <v>0.614</v>
      </c>
      <c r="J156" s="10">
        <v>0.56</v>
      </c>
      <c r="K156" s="9" t="s">
        <v>809</v>
      </c>
      <c r="L156" s="17">
        <v>6.6</v>
      </c>
      <c r="M156" s="10">
        <v>0.56</v>
      </c>
      <c r="N156" s="10">
        <v>0.56</v>
      </c>
      <c r="O156" s="17">
        <v>6.6</v>
      </c>
      <c r="P156" s="9" t="s">
        <v>59</v>
      </c>
      <c r="Q156" s="9" t="s">
        <v>59</v>
      </c>
      <c r="R156" s="21"/>
    </row>
    <row r="157" ht="36" spans="1:18">
      <c r="A157" s="9" t="s">
        <v>27</v>
      </c>
      <c r="B157" s="9" t="s">
        <v>394</v>
      </c>
      <c r="C157" s="9" t="s">
        <v>810</v>
      </c>
      <c r="D157" s="9" t="s">
        <v>811</v>
      </c>
      <c r="E157" s="9" t="s">
        <v>812</v>
      </c>
      <c r="F157" s="9" t="s">
        <v>422</v>
      </c>
      <c r="G157" s="9" t="s">
        <v>531</v>
      </c>
      <c r="H157" s="10">
        <v>0.027</v>
      </c>
      <c r="I157" s="16">
        <v>0.066</v>
      </c>
      <c r="J157" s="10">
        <v>0.039</v>
      </c>
      <c r="K157" s="9" t="s">
        <v>163</v>
      </c>
      <c r="L157" s="17">
        <v>1</v>
      </c>
      <c r="M157" s="10">
        <v>0.039</v>
      </c>
      <c r="N157" s="10">
        <v>0.039</v>
      </c>
      <c r="O157" s="17">
        <v>1</v>
      </c>
      <c r="P157" s="9" t="s">
        <v>59</v>
      </c>
      <c r="Q157" s="9" t="s">
        <v>59</v>
      </c>
      <c r="R157" s="21"/>
    </row>
    <row r="158" ht="36" spans="1:18">
      <c r="A158" s="9" t="s">
        <v>27</v>
      </c>
      <c r="B158" s="9" t="s">
        <v>394</v>
      </c>
      <c r="C158" s="9" t="s">
        <v>813</v>
      </c>
      <c r="D158" s="9" t="s">
        <v>511</v>
      </c>
      <c r="E158" s="9" t="s">
        <v>814</v>
      </c>
      <c r="F158" s="9" t="s">
        <v>604</v>
      </c>
      <c r="G158" s="9" t="s">
        <v>512</v>
      </c>
      <c r="H158" s="10">
        <v>0.04</v>
      </c>
      <c r="I158" s="16">
        <v>0.964</v>
      </c>
      <c r="J158" s="10">
        <v>0.924</v>
      </c>
      <c r="K158" s="9" t="s">
        <v>229</v>
      </c>
      <c r="L158" s="17">
        <v>10.9</v>
      </c>
      <c r="M158" s="10">
        <v>0.924</v>
      </c>
      <c r="N158" s="10">
        <v>0.924</v>
      </c>
      <c r="O158" s="17">
        <v>10.9</v>
      </c>
      <c r="P158" s="9" t="s">
        <v>59</v>
      </c>
      <c r="Q158" s="9" t="s">
        <v>59</v>
      </c>
      <c r="R158" s="21"/>
    </row>
    <row r="159" ht="36" spans="1:18">
      <c r="A159" s="9" t="s">
        <v>27</v>
      </c>
      <c r="B159" s="9" t="s">
        <v>394</v>
      </c>
      <c r="C159" s="9" t="s">
        <v>815</v>
      </c>
      <c r="D159" s="9" t="s">
        <v>816</v>
      </c>
      <c r="E159" s="9" t="s">
        <v>817</v>
      </c>
      <c r="F159" s="9" t="s">
        <v>539</v>
      </c>
      <c r="G159" s="9" t="s">
        <v>202</v>
      </c>
      <c r="H159" s="10">
        <v>0.024</v>
      </c>
      <c r="I159" s="16">
        <v>0.304</v>
      </c>
      <c r="J159" s="10">
        <v>0.28</v>
      </c>
      <c r="K159" s="9" t="s">
        <v>163</v>
      </c>
      <c r="L159" s="17">
        <v>3.3</v>
      </c>
      <c r="M159" s="10">
        <v>0.28</v>
      </c>
      <c r="N159" s="10">
        <v>0.28</v>
      </c>
      <c r="O159" s="17">
        <v>3.3</v>
      </c>
      <c r="P159" s="9" t="s">
        <v>59</v>
      </c>
      <c r="Q159" s="9" t="s">
        <v>59</v>
      </c>
      <c r="R159" s="21"/>
    </row>
    <row r="160" ht="36" spans="1:18">
      <c r="A160" s="9" t="s">
        <v>27</v>
      </c>
      <c r="B160" s="9" t="s">
        <v>394</v>
      </c>
      <c r="C160" s="9" t="s">
        <v>818</v>
      </c>
      <c r="D160" s="9" t="s">
        <v>819</v>
      </c>
      <c r="E160" s="9" t="s">
        <v>820</v>
      </c>
      <c r="F160" s="9" t="s">
        <v>821</v>
      </c>
      <c r="G160" s="9" t="s">
        <v>822</v>
      </c>
      <c r="H160" s="10">
        <v>0.249</v>
      </c>
      <c r="I160" s="16">
        <v>0.524</v>
      </c>
      <c r="J160" s="10">
        <v>0.275</v>
      </c>
      <c r="K160" s="9" t="s">
        <v>163</v>
      </c>
      <c r="L160" s="17">
        <v>3.3</v>
      </c>
      <c r="M160" s="10">
        <v>0.275</v>
      </c>
      <c r="N160" s="10">
        <v>0.275</v>
      </c>
      <c r="O160" s="17">
        <v>3.3</v>
      </c>
      <c r="P160" s="9" t="s">
        <v>59</v>
      </c>
      <c r="Q160" s="9" t="s">
        <v>59</v>
      </c>
      <c r="R160" s="21"/>
    </row>
    <row r="161" ht="36" spans="1:18">
      <c r="A161" s="9" t="s">
        <v>27</v>
      </c>
      <c r="B161" s="9" t="s">
        <v>394</v>
      </c>
      <c r="C161" s="9" t="s">
        <v>823</v>
      </c>
      <c r="D161" s="9" t="s">
        <v>824</v>
      </c>
      <c r="E161" s="9" t="s">
        <v>825</v>
      </c>
      <c r="F161" s="9" t="s">
        <v>587</v>
      </c>
      <c r="G161" s="9" t="s">
        <v>826</v>
      </c>
      <c r="H161" s="10">
        <v>0.023</v>
      </c>
      <c r="I161" s="16">
        <v>0.068</v>
      </c>
      <c r="J161" s="10">
        <v>0.045</v>
      </c>
      <c r="K161" s="9" t="s">
        <v>163</v>
      </c>
      <c r="L161" s="17">
        <v>1</v>
      </c>
      <c r="M161" s="10">
        <v>0.045</v>
      </c>
      <c r="N161" s="10">
        <v>0.045</v>
      </c>
      <c r="O161" s="17">
        <v>1</v>
      </c>
      <c r="P161" s="9" t="s">
        <v>59</v>
      </c>
      <c r="Q161" s="9" t="s">
        <v>59</v>
      </c>
      <c r="R161" s="21"/>
    </row>
    <row r="162" ht="36" spans="1:18">
      <c r="A162" s="9" t="s">
        <v>27</v>
      </c>
      <c r="B162" s="9" t="s">
        <v>394</v>
      </c>
      <c r="C162" s="9" t="s">
        <v>827</v>
      </c>
      <c r="D162" s="9" t="s">
        <v>828</v>
      </c>
      <c r="E162" s="9" t="s">
        <v>829</v>
      </c>
      <c r="F162" s="9" t="s">
        <v>553</v>
      </c>
      <c r="G162" s="9" t="s">
        <v>830</v>
      </c>
      <c r="H162" s="10">
        <v>0.085</v>
      </c>
      <c r="I162" s="16">
        <v>0.259</v>
      </c>
      <c r="J162" s="10">
        <v>0.174</v>
      </c>
      <c r="K162" s="9" t="s">
        <v>266</v>
      </c>
      <c r="L162" s="17">
        <v>2</v>
      </c>
      <c r="M162" s="10">
        <v>0.174</v>
      </c>
      <c r="N162" s="10">
        <v>0.174</v>
      </c>
      <c r="O162" s="17">
        <v>2</v>
      </c>
      <c r="P162" s="9" t="s">
        <v>59</v>
      </c>
      <c r="Q162" s="9" t="s">
        <v>59</v>
      </c>
      <c r="R162" s="21"/>
    </row>
    <row r="163" ht="36" spans="1:18">
      <c r="A163" s="9" t="s">
        <v>27</v>
      </c>
      <c r="B163" s="9" t="s">
        <v>394</v>
      </c>
      <c r="C163" s="9" t="s">
        <v>831</v>
      </c>
      <c r="D163" s="9" t="s">
        <v>832</v>
      </c>
      <c r="E163" s="9" t="s">
        <v>833</v>
      </c>
      <c r="F163" s="9" t="s">
        <v>593</v>
      </c>
      <c r="G163" s="9" t="s">
        <v>834</v>
      </c>
      <c r="H163" s="10">
        <v>0.023</v>
      </c>
      <c r="I163" s="16">
        <v>0.343</v>
      </c>
      <c r="J163" s="10">
        <v>0.32</v>
      </c>
      <c r="K163" s="9" t="s">
        <v>266</v>
      </c>
      <c r="L163" s="17">
        <v>3.8</v>
      </c>
      <c r="M163" s="10">
        <v>0.32</v>
      </c>
      <c r="N163" s="10">
        <v>0.32</v>
      </c>
      <c r="O163" s="17">
        <v>3.8</v>
      </c>
      <c r="P163" s="9" t="s">
        <v>59</v>
      </c>
      <c r="Q163" s="9" t="s">
        <v>59</v>
      </c>
      <c r="R163" s="21"/>
    </row>
    <row r="164" ht="36" spans="1:18">
      <c r="A164" s="9" t="s">
        <v>27</v>
      </c>
      <c r="B164" s="9" t="s">
        <v>394</v>
      </c>
      <c r="C164" s="9" t="s">
        <v>835</v>
      </c>
      <c r="D164" s="9" t="s">
        <v>419</v>
      </c>
      <c r="E164" s="9" t="s">
        <v>420</v>
      </c>
      <c r="F164" s="9" t="s">
        <v>421</v>
      </c>
      <c r="G164" s="9" t="s">
        <v>422</v>
      </c>
      <c r="H164" s="10">
        <v>0.026</v>
      </c>
      <c r="I164" s="16">
        <v>0.188</v>
      </c>
      <c r="J164" s="10">
        <v>0.162</v>
      </c>
      <c r="K164" s="9" t="s">
        <v>163</v>
      </c>
      <c r="L164" s="17">
        <v>1.9</v>
      </c>
      <c r="M164" s="10">
        <v>0.162</v>
      </c>
      <c r="N164" s="10">
        <v>0.162</v>
      </c>
      <c r="O164" s="17">
        <v>1.9</v>
      </c>
      <c r="P164" s="9" t="s">
        <v>59</v>
      </c>
      <c r="Q164" s="9" t="s">
        <v>59</v>
      </c>
      <c r="R164" s="21"/>
    </row>
    <row r="165" ht="36" spans="1:18">
      <c r="A165" s="9" t="s">
        <v>27</v>
      </c>
      <c r="B165" s="9" t="s">
        <v>394</v>
      </c>
      <c r="C165" s="9" t="s">
        <v>836</v>
      </c>
      <c r="D165" s="9" t="s">
        <v>837</v>
      </c>
      <c r="E165" s="9" t="s">
        <v>838</v>
      </c>
      <c r="F165" s="9" t="s">
        <v>839</v>
      </c>
      <c r="G165" s="9" t="s">
        <v>840</v>
      </c>
      <c r="H165" s="10">
        <v>0.033</v>
      </c>
      <c r="I165" s="16">
        <v>0.151</v>
      </c>
      <c r="J165" s="10">
        <v>0.118</v>
      </c>
      <c r="K165" s="9" t="s">
        <v>163</v>
      </c>
      <c r="L165" s="17">
        <v>1.4</v>
      </c>
      <c r="M165" s="10">
        <v>0.118</v>
      </c>
      <c r="N165" s="10">
        <v>0.118</v>
      </c>
      <c r="O165" s="17">
        <v>1.4</v>
      </c>
      <c r="P165" s="9" t="s">
        <v>59</v>
      </c>
      <c r="Q165" s="9" t="s">
        <v>59</v>
      </c>
      <c r="R165" s="21"/>
    </row>
    <row r="166" ht="36" spans="1:18">
      <c r="A166" s="9" t="s">
        <v>27</v>
      </c>
      <c r="B166" s="9" t="s">
        <v>394</v>
      </c>
      <c r="C166" s="9" t="s">
        <v>841</v>
      </c>
      <c r="D166" s="9" t="s">
        <v>842</v>
      </c>
      <c r="E166" s="9" t="s">
        <v>843</v>
      </c>
      <c r="F166" s="9" t="s">
        <v>844</v>
      </c>
      <c r="G166" s="9" t="s">
        <v>845</v>
      </c>
      <c r="H166" s="10">
        <v>0.639</v>
      </c>
      <c r="I166" s="16">
        <v>1.101</v>
      </c>
      <c r="J166" s="10">
        <v>0.462</v>
      </c>
      <c r="K166" s="9" t="s">
        <v>348</v>
      </c>
      <c r="L166" s="17">
        <v>5.4</v>
      </c>
      <c r="M166" s="10">
        <v>0.462</v>
      </c>
      <c r="N166" s="10">
        <v>0.462</v>
      </c>
      <c r="O166" s="17">
        <v>5.4</v>
      </c>
      <c r="P166" s="9" t="s">
        <v>59</v>
      </c>
      <c r="Q166" s="9" t="s">
        <v>59</v>
      </c>
      <c r="R166" s="21"/>
    </row>
    <row r="167" ht="36" spans="1:18">
      <c r="A167" s="9" t="s">
        <v>27</v>
      </c>
      <c r="B167" s="9" t="s">
        <v>394</v>
      </c>
      <c r="C167" s="9" t="s">
        <v>846</v>
      </c>
      <c r="D167" s="9" t="s">
        <v>847</v>
      </c>
      <c r="E167" s="9" t="s">
        <v>848</v>
      </c>
      <c r="F167" s="9" t="s">
        <v>604</v>
      </c>
      <c r="G167" s="9" t="s">
        <v>849</v>
      </c>
      <c r="H167" s="10">
        <v>0.034</v>
      </c>
      <c r="I167" s="16">
        <v>0.134</v>
      </c>
      <c r="J167" s="10">
        <v>0.1</v>
      </c>
      <c r="K167" s="9" t="s">
        <v>163</v>
      </c>
      <c r="L167" s="17">
        <v>1.2</v>
      </c>
      <c r="M167" s="10">
        <v>0.1</v>
      </c>
      <c r="N167" s="10">
        <v>0.1</v>
      </c>
      <c r="O167" s="17">
        <v>1.2</v>
      </c>
      <c r="P167" s="9" t="s">
        <v>59</v>
      </c>
      <c r="Q167" s="9" t="s">
        <v>59</v>
      </c>
      <c r="R167" s="21"/>
    </row>
    <row r="168" ht="36" spans="1:18">
      <c r="A168" s="9" t="s">
        <v>27</v>
      </c>
      <c r="B168" s="9" t="s">
        <v>394</v>
      </c>
      <c r="C168" s="9" t="s">
        <v>850</v>
      </c>
      <c r="D168" s="9" t="s">
        <v>748</v>
      </c>
      <c r="E168" s="9" t="s">
        <v>749</v>
      </c>
      <c r="F168" s="9" t="s">
        <v>750</v>
      </c>
      <c r="G168" s="9" t="s">
        <v>751</v>
      </c>
      <c r="H168" s="10">
        <v>0.3</v>
      </c>
      <c r="I168" s="16">
        <v>0.468</v>
      </c>
      <c r="J168" s="10">
        <v>0.168</v>
      </c>
      <c r="K168" s="9" t="s">
        <v>223</v>
      </c>
      <c r="L168" s="17">
        <v>2</v>
      </c>
      <c r="M168" s="10">
        <v>0.168</v>
      </c>
      <c r="N168" s="10">
        <v>0.168</v>
      </c>
      <c r="O168" s="17">
        <v>2</v>
      </c>
      <c r="P168" s="9" t="s">
        <v>59</v>
      </c>
      <c r="Q168" s="9" t="s">
        <v>59</v>
      </c>
      <c r="R168" s="21"/>
    </row>
    <row r="169" ht="36" spans="1:18">
      <c r="A169" s="9" t="s">
        <v>27</v>
      </c>
      <c r="B169" s="9" t="s">
        <v>394</v>
      </c>
      <c r="C169" s="9" t="s">
        <v>851</v>
      </c>
      <c r="D169" s="9" t="s">
        <v>852</v>
      </c>
      <c r="E169" s="9" t="s">
        <v>853</v>
      </c>
      <c r="F169" s="9" t="s">
        <v>854</v>
      </c>
      <c r="G169" s="9" t="s">
        <v>709</v>
      </c>
      <c r="H169" s="10">
        <v>0.286</v>
      </c>
      <c r="I169" s="16">
        <v>0.538</v>
      </c>
      <c r="J169" s="10">
        <v>0.252</v>
      </c>
      <c r="K169" s="9" t="s">
        <v>163</v>
      </c>
      <c r="L169" s="17">
        <v>3</v>
      </c>
      <c r="M169" s="10">
        <v>0.252</v>
      </c>
      <c r="N169" s="10">
        <v>0.252</v>
      </c>
      <c r="O169" s="17">
        <v>3</v>
      </c>
      <c r="P169" s="9" t="s">
        <v>59</v>
      </c>
      <c r="Q169" s="9" t="s">
        <v>59</v>
      </c>
      <c r="R169" s="21"/>
    </row>
    <row r="170" ht="36" spans="1:18">
      <c r="A170" s="9" t="s">
        <v>27</v>
      </c>
      <c r="B170" s="9" t="s">
        <v>394</v>
      </c>
      <c r="C170" s="9" t="s">
        <v>855</v>
      </c>
      <c r="D170" s="9" t="s">
        <v>856</v>
      </c>
      <c r="E170" s="9" t="s">
        <v>857</v>
      </c>
      <c r="F170" s="9" t="s">
        <v>858</v>
      </c>
      <c r="G170" s="9" t="s">
        <v>859</v>
      </c>
      <c r="H170" s="10">
        <v>1.197</v>
      </c>
      <c r="I170" s="16">
        <v>1.685</v>
      </c>
      <c r="J170" s="10">
        <v>0.488</v>
      </c>
      <c r="K170" s="9" t="s">
        <v>348</v>
      </c>
      <c r="L170" s="17">
        <v>5.8</v>
      </c>
      <c r="M170" s="10">
        <v>0.488</v>
      </c>
      <c r="N170" s="10">
        <v>0.488</v>
      </c>
      <c r="O170" s="17">
        <v>5.8</v>
      </c>
      <c r="P170" s="9" t="s">
        <v>59</v>
      </c>
      <c r="Q170" s="9" t="s">
        <v>59</v>
      </c>
      <c r="R170" s="21"/>
    </row>
    <row r="171" ht="36" spans="1:18">
      <c r="A171" s="9" t="s">
        <v>27</v>
      </c>
      <c r="B171" s="9" t="s">
        <v>394</v>
      </c>
      <c r="C171" s="9" t="s">
        <v>860</v>
      </c>
      <c r="D171" s="9" t="s">
        <v>861</v>
      </c>
      <c r="E171" s="9" t="s">
        <v>862</v>
      </c>
      <c r="F171" s="9" t="s">
        <v>531</v>
      </c>
      <c r="G171" s="9" t="s">
        <v>861</v>
      </c>
      <c r="H171" s="10">
        <v>0.028</v>
      </c>
      <c r="I171" s="16">
        <v>0.079</v>
      </c>
      <c r="J171" s="10">
        <v>0.051</v>
      </c>
      <c r="K171" s="9" t="s">
        <v>163</v>
      </c>
      <c r="L171" s="17">
        <v>1</v>
      </c>
      <c r="M171" s="10">
        <v>0.051</v>
      </c>
      <c r="N171" s="10">
        <v>0.051</v>
      </c>
      <c r="O171" s="17">
        <v>1</v>
      </c>
      <c r="P171" s="9" t="s">
        <v>59</v>
      </c>
      <c r="Q171" s="9" t="s">
        <v>59</v>
      </c>
      <c r="R171" s="21"/>
    </row>
    <row r="172" ht="36" spans="1:18">
      <c r="A172" s="9" t="s">
        <v>27</v>
      </c>
      <c r="B172" s="9" t="s">
        <v>394</v>
      </c>
      <c r="C172" s="9" t="s">
        <v>863</v>
      </c>
      <c r="D172" s="9" t="s">
        <v>864</v>
      </c>
      <c r="E172" s="9" t="s">
        <v>865</v>
      </c>
      <c r="F172" s="9" t="s">
        <v>593</v>
      </c>
      <c r="G172" s="9" t="s">
        <v>866</v>
      </c>
      <c r="H172" s="10">
        <v>0.067</v>
      </c>
      <c r="I172" s="16">
        <v>0.145</v>
      </c>
      <c r="J172" s="10">
        <v>0.078</v>
      </c>
      <c r="K172" s="9" t="s">
        <v>272</v>
      </c>
      <c r="L172" s="17">
        <v>1</v>
      </c>
      <c r="M172" s="10">
        <v>0.078</v>
      </c>
      <c r="N172" s="10">
        <v>0.078</v>
      </c>
      <c r="O172" s="17">
        <v>1</v>
      </c>
      <c r="P172" s="9" t="s">
        <v>59</v>
      </c>
      <c r="Q172" s="9" t="s">
        <v>59</v>
      </c>
      <c r="R172" s="21"/>
    </row>
    <row r="173" ht="36" spans="1:18">
      <c r="A173" s="9" t="s">
        <v>27</v>
      </c>
      <c r="B173" s="9" t="s">
        <v>394</v>
      </c>
      <c r="C173" s="9" t="s">
        <v>867</v>
      </c>
      <c r="D173" s="9" t="s">
        <v>868</v>
      </c>
      <c r="E173" s="9" t="s">
        <v>869</v>
      </c>
      <c r="F173" s="9" t="s">
        <v>870</v>
      </c>
      <c r="G173" s="9" t="s">
        <v>871</v>
      </c>
      <c r="H173" s="10">
        <v>1.795</v>
      </c>
      <c r="I173" s="16">
        <v>2.233</v>
      </c>
      <c r="J173" s="10">
        <v>0.438</v>
      </c>
      <c r="K173" s="9" t="s">
        <v>872</v>
      </c>
      <c r="L173" s="17">
        <v>5.2</v>
      </c>
      <c r="M173" s="10">
        <v>0.438</v>
      </c>
      <c r="N173" s="10">
        <v>0.438</v>
      </c>
      <c r="O173" s="17">
        <v>5.2</v>
      </c>
      <c r="P173" s="9" t="s">
        <v>59</v>
      </c>
      <c r="Q173" s="9" t="s">
        <v>59</v>
      </c>
      <c r="R173" s="21"/>
    </row>
    <row r="174" ht="36" spans="1:18">
      <c r="A174" s="9" t="s">
        <v>27</v>
      </c>
      <c r="B174" s="9" t="s">
        <v>394</v>
      </c>
      <c r="C174" s="9" t="s">
        <v>873</v>
      </c>
      <c r="D174" s="9" t="s">
        <v>874</v>
      </c>
      <c r="E174" s="9" t="s">
        <v>875</v>
      </c>
      <c r="F174" s="9" t="s">
        <v>876</v>
      </c>
      <c r="G174" s="9" t="s">
        <v>877</v>
      </c>
      <c r="H174" s="10">
        <v>0.026</v>
      </c>
      <c r="I174" s="16">
        <v>0.533</v>
      </c>
      <c r="J174" s="10">
        <v>0.507</v>
      </c>
      <c r="K174" s="9" t="s">
        <v>175</v>
      </c>
      <c r="L174" s="17">
        <v>6</v>
      </c>
      <c r="M174" s="10">
        <v>0.507</v>
      </c>
      <c r="N174" s="10">
        <v>0.507</v>
      </c>
      <c r="O174" s="17">
        <v>6</v>
      </c>
      <c r="P174" s="9" t="s">
        <v>59</v>
      </c>
      <c r="Q174" s="9" t="s">
        <v>59</v>
      </c>
      <c r="R174" s="21"/>
    </row>
    <row r="175" ht="36" spans="1:18">
      <c r="A175" s="9" t="s">
        <v>27</v>
      </c>
      <c r="B175" s="9" t="s">
        <v>394</v>
      </c>
      <c r="C175" s="9" t="s">
        <v>878</v>
      </c>
      <c r="D175" s="9" t="s">
        <v>879</v>
      </c>
      <c r="E175" s="9" t="s">
        <v>880</v>
      </c>
      <c r="F175" s="9" t="s">
        <v>881</v>
      </c>
      <c r="G175" s="9" t="s">
        <v>882</v>
      </c>
      <c r="H175" s="10">
        <v>0.025</v>
      </c>
      <c r="I175" s="16">
        <v>0.236</v>
      </c>
      <c r="J175" s="10">
        <v>0.211</v>
      </c>
      <c r="K175" s="9" t="s">
        <v>266</v>
      </c>
      <c r="L175" s="17">
        <v>2.5</v>
      </c>
      <c r="M175" s="10">
        <v>0.211</v>
      </c>
      <c r="N175" s="10">
        <v>0.211</v>
      </c>
      <c r="O175" s="17">
        <v>2.5</v>
      </c>
      <c r="P175" s="9" t="s">
        <v>59</v>
      </c>
      <c r="Q175" s="9" t="s">
        <v>59</v>
      </c>
      <c r="R175" s="21"/>
    </row>
    <row r="176" ht="36" spans="1:18">
      <c r="A176" s="9" t="s">
        <v>27</v>
      </c>
      <c r="B176" s="9" t="s">
        <v>394</v>
      </c>
      <c r="C176" s="9" t="s">
        <v>883</v>
      </c>
      <c r="D176" s="9" t="s">
        <v>551</v>
      </c>
      <c r="E176" s="9" t="s">
        <v>552</v>
      </c>
      <c r="F176" s="9" t="s">
        <v>553</v>
      </c>
      <c r="G176" s="9" t="s">
        <v>554</v>
      </c>
      <c r="H176" s="10">
        <v>0.229</v>
      </c>
      <c r="I176" s="16">
        <v>0.55</v>
      </c>
      <c r="J176" s="10">
        <v>0.321</v>
      </c>
      <c r="K176" s="9" t="s">
        <v>163</v>
      </c>
      <c r="L176" s="17">
        <v>3.8</v>
      </c>
      <c r="M176" s="10">
        <v>0.321</v>
      </c>
      <c r="N176" s="10">
        <v>0.321</v>
      </c>
      <c r="O176" s="17">
        <v>3.8</v>
      </c>
      <c r="P176" s="9" t="s">
        <v>59</v>
      </c>
      <c r="Q176" s="9" t="s">
        <v>59</v>
      </c>
      <c r="R176" s="21"/>
    </row>
    <row r="177" ht="36" spans="1:18">
      <c r="A177" s="9" t="s">
        <v>27</v>
      </c>
      <c r="B177" s="9" t="s">
        <v>394</v>
      </c>
      <c r="C177" s="9" t="s">
        <v>884</v>
      </c>
      <c r="D177" s="9" t="s">
        <v>885</v>
      </c>
      <c r="E177" s="9" t="s">
        <v>886</v>
      </c>
      <c r="F177" s="9" t="s">
        <v>887</v>
      </c>
      <c r="G177" s="9" t="s">
        <v>888</v>
      </c>
      <c r="H177" s="10">
        <v>0.022</v>
      </c>
      <c r="I177" s="16">
        <v>0.098</v>
      </c>
      <c r="J177" s="10">
        <v>0.076</v>
      </c>
      <c r="K177" s="9" t="s">
        <v>163</v>
      </c>
      <c r="L177" s="17">
        <v>1</v>
      </c>
      <c r="M177" s="10">
        <v>0.076</v>
      </c>
      <c r="N177" s="10">
        <v>0.076</v>
      </c>
      <c r="O177" s="17">
        <v>1</v>
      </c>
      <c r="P177" s="9" t="s">
        <v>59</v>
      </c>
      <c r="Q177" s="9" t="s">
        <v>59</v>
      </c>
      <c r="R177" s="21"/>
    </row>
    <row r="178" ht="36" spans="1:18">
      <c r="A178" s="9" t="s">
        <v>27</v>
      </c>
      <c r="B178" s="9" t="s">
        <v>394</v>
      </c>
      <c r="C178" s="9" t="s">
        <v>889</v>
      </c>
      <c r="D178" s="9" t="s">
        <v>890</v>
      </c>
      <c r="E178" s="9" t="s">
        <v>891</v>
      </c>
      <c r="F178" s="9" t="s">
        <v>604</v>
      </c>
      <c r="G178" s="9" t="s">
        <v>892</v>
      </c>
      <c r="H178" s="10">
        <v>0.013</v>
      </c>
      <c r="I178" s="16">
        <v>0.558</v>
      </c>
      <c r="J178" s="10">
        <v>0.545</v>
      </c>
      <c r="K178" s="9" t="s">
        <v>229</v>
      </c>
      <c r="L178" s="17">
        <v>6.5</v>
      </c>
      <c r="M178" s="10">
        <v>0.545</v>
      </c>
      <c r="N178" s="10">
        <v>0.545</v>
      </c>
      <c r="O178" s="17">
        <v>6.5</v>
      </c>
      <c r="P178" s="9" t="s">
        <v>59</v>
      </c>
      <c r="Q178" s="9" t="s">
        <v>59</v>
      </c>
      <c r="R178" s="21"/>
    </row>
    <row r="179" ht="36" spans="1:18">
      <c r="A179" s="9" t="s">
        <v>27</v>
      </c>
      <c r="B179" s="9" t="s">
        <v>394</v>
      </c>
      <c r="C179" s="9" t="s">
        <v>893</v>
      </c>
      <c r="D179" s="9" t="s">
        <v>396</v>
      </c>
      <c r="E179" s="9" t="s">
        <v>397</v>
      </c>
      <c r="F179" s="9" t="s">
        <v>398</v>
      </c>
      <c r="G179" s="9" t="s">
        <v>91</v>
      </c>
      <c r="H179" s="10">
        <v>0.406</v>
      </c>
      <c r="I179" s="16">
        <v>0.664</v>
      </c>
      <c r="J179" s="10">
        <v>0.258</v>
      </c>
      <c r="K179" s="9" t="s">
        <v>163</v>
      </c>
      <c r="L179" s="17">
        <v>3.1</v>
      </c>
      <c r="M179" s="10">
        <v>0.258</v>
      </c>
      <c r="N179" s="10">
        <v>0.258</v>
      </c>
      <c r="O179" s="17">
        <v>3.1</v>
      </c>
      <c r="P179" s="9" t="s">
        <v>59</v>
      </c>
      <c r="Q179" s="9" t="s">
        <v>59</v>
      </c>
      <c r="R179" s="21"/>
    </row>
    <row r="180" ht="48" spans="1:18">
      <c r="A180" s="9" t="s">
        <v>27</v>
      </c>
      <c r="B180" s="9" t="s">
        <v>394</v>
      </c>
      <c r="C180" s="9" t="s">
        <v>894</v>
      </c>
      <c r="D180" s="9" t="s">
        <v>895</v>
      </c>
      <c r="E180" s="9" t="s">
        <v>896</v>
      </c>
      <c r="F180" s="9" t="s">
        <v>897</v>
      </c>
      <c r="G180" s="9" t="s">
        <v>898</v>
      </c>
      <c r="H180" s="10">
        <v>0.493</v>
      </c>
      <c r="I180" s="16">
        <v>1.432</v>
      </c>
      <c r="J180" s="10">
        <v>0.939</v>
      </c>
      <c r="K180" s="9" t="s">
        <v>899</v>
      </c>
      <c r="L180" s="17">
        <v>11.1</v>
      </c>
      <c r="M180" s="10">
        <v>0.939</v>
      </c>
      <c r="N180" s="10">
        <v>0.939</v>
      </c>
      <c r="O180" s="17">
        <v>11.1</v>
      </c>
      <c r="P180" s="9" t="s">
        <v>59</v>
      </c>
      <c r="Q180" s="9" t="s">
        <v>59</v>
      </c>
      <c r="R180" s="21"/>
    </row>
    <row r="181" ht="36" spans="1:18">
      <c r="A181" s="9" t="s">
        <v>27</v>
      </c>
      <c r="B181" s="9" t="s">
        <v>394</v>
      </c>
      <c r="C181" s="9" t="s">
        <v>900</v>
      </c>
      <c r="D181" s="9" t="s">
        <v>667</v>
      </c>
      <c r="E181" s="9" t="s">
        <v>668</v>
      </c>
      <c r="F181" s="9" t="s">
        <v>669</v>
      </c>
      <c r="G181" s="9" t="s">
        <v>667</v>
      </c>
      <c r="H181" s="10">
        <v>0.502</v>
      </c>
      <c r="I181" s="16">
        <v>0.607</v>
      </c>
      <c r="J181" s="10">
        <v>0.105</v>
      </c>
      <c r="K181" s="9" t="s">
        <v>185</v>
      </c>
      <c r="L181" s="17">
        <v>1.3</v>
      </c>
      <c r="M181" s="10">
        <v>0.105</v>
      </c>
      <c r="N181" s="10">
        <v>0.105</v>
      </c>
      <c r="O181" s="17">
        <v>1.3</v>
      </c>
      <c r="P181" s="9" t="s">
        <v>59</v>
      </c>
      <c r="Q181" s="9" t="s">
        <v>59</v>
      </c>
      <c r="R181" s="21"/>
    </row>
    <row r="182" ht="36" spans="1:18">
      <c r="A182" s="9" t="s">
        <v>27</v>
      </c>
      <c r="B182" s="9" t="s">
        <v>394</v>
      </c>
      <c r="C182" s="9" t="s">
        <v>901</v>
      </c>
      <c r="D182" s="9" t="s">
        <v>409</v>
      </c>
      <c r="E182" s="9" t="s">
        <v>410</v>
      </c>
      <c r="F182" s="9" t="s">
        <v>411</v>
      </c>
      <c r="G182" s="9" t="s">
        <v>412</v>
      </c>
      <c r="H182" s="10">
        <v>0.064</v>
      </c>
      <c r="I182" s="16">
        <v>0.46</v>
      </c>
      <c r="J182" s="10">
        <v>0.396</v>
      </c>
      <c r="K182" s="9" t="s">
        <v>163</v>
      </c>
      <c r="L182" s="17">
        <v>4.7</v>
      </c>
      <c r="M182" s="10">
        <v>0.396</v>
      </c>
      <c r="N182" s="10">
        <v>0.396</v>
      </c>
      <c r="O182" s="17">
        <v>4.7</v>
      </c>
      <c r="P182" s="9" t="s">
        <v>59</v>
      </c>
      <c r="Q182" s="9" t="s">
        <v>59</v>
      </c>
      <c r="R182" s="21"/>
    </row>
    <row r="183" ht="36" spans="1:18">
      <c r="A183" s="9" t="s">
        <v>27</v>
      </c>
      <c r="B183" s="9" t="s">
        <v>394</v>
      </c>
      <c r="C183" s="9" t="s">
        <v>902</v>
      </c>
      <c r="D183" s="9" t="s">
        <v>903</v>
      </c>
      <c r="E183" s="9" t="s">
        <v>904</v>
      </c>
      <c r="F183" s="9" t="s">
        <v>709</v>
      </c>
      <c r="G183" s="9" t="s">
        <v>660</v>
      </c>
      <c r="H183" s="10">
        <v>0.033</v>
      </c>
      <c r="I183" s="16">
        <v>0.303</v>
      </c>
      <c r="J183" s="10">
        <v>0.27</v>
      </c>
      <c r="K183" s="9" t="s">
        <v>163</v>
      </c>
      <c r="L183" s="17">
        <v>3.2</v>
      </c>
      <c r="M183" s="10">
        <v>0.27</v>
      </c>
      <c r="N183" s="10">
        <v>0.27</v>
      </c>
      <c r="O183" s="17">
        <v>3.2</v>
      </c>
      <c r="P183" s="9" t="s">
        <v>59</v>
      </c>
      <c r="Q183" s="9" t="s">
        <v>59</v>
      </c>
      <c r="R183" s="21"/>
    </row>
    <row r="184" ht="36" spans="1:18">
      <c r="A184" s="9" t="s">
        <v>27</v>
      </c>
      <c r="B184" s="9" t="s">
        <v>394</v>
      </c>
      <c r="C184" s="9" t="s">
        <v>905</v>
      </c>
      <c r="D184" s="9" t="s">
        <v>596</v>
      </c>
      <c r="E184" s="9" t="s">
        <v>597</v>
      </c>
      <c r="F184" s="9" t="s">
        <v>598</v>
      </c>
      <c r="G184" s="9" t="s">
        <v>599</v>
      </c>
      <c r="H184" s="10">
        <v>0.334</v>
      </c>
      <c r="I184" s="16">
        <v>0.532</v>
      </c>
      <c r="J184" s="10">
        <v>0.198</v>
      </c>
      <c r="K184" s="9" t="s">
        <v>163</v>
      </c>
      <c r="L184" s="17">
        <v>2.4</v>
      </c>
      <c r="M184" s="10">
        <v>0.198</v>
      </c>
      <c r="N184" s="10">
        <v>0.198</v>
      </c>
      <c r="O184" s="17">
        <v>2.4</v>
      </c>
      <c r="P184" s="9" t="s">
        <v>59</v>
      </c>
      <c r="Q184" s="9" t="s">
        <v>59</v>
      </c>
      <c r="R184" s="21"/>
    </row>
    <row r="185" ht="36" spans="1:18">
      <c r="A185" s="9" t="s">
        <v>27</v>
      </c>
      <c r="B185" s="9" t="s">
        <v>394</v>
      </c>
      <c r="C185" s="9" t="s">
        <v>906</v>
      </c>
      <c r="D185" s="9" t="s">
        <v>907</v>
      </c>
      <c r="E185" s="9" t="s">
        <v>908</v>
      </c>
      <c r="F185" s="9" t="s">
        <v>598</v>
      </c>
      <c r="G185" s="9" t="s">
        <v>909</v>
      </c>
      <c r="H185" s="10">
        <v>0.034</v>
      </c>
      <c r="I185" s="16">
        <v>0.074</v>
      </c>
      <c r="J185" s="10">
        <v>0.04</v>
      </c>
      <c r="K185" s="9" t="s">
        <v>272</v>
      </c>
      <c r="L185" s="17">
        <v>1</v>
      </c>
      <c r="M185" s="10">
        <v>0.04</v>
      </c>
      <c r="N185" s="10">
        <v>0.04</v>
      </c>
      <c r="O185" s="17">
        <v>1</v>
      </c>
      <c r="P185" s="9" t="s">
        <v>59</v>
      </c>
      <c r="Q185" s="9" t="s">
        <v>59</v>
      </c>
      <c r="R185" s="21"/>
    </row>
    <row r="186" ht="36" spans="1:18">
      <c r="A186" s="9" t="s">
        <v>27</v>
      </c>
      <c r="B186" s="9" t="s">
        <v>394</v>
      </c>
      <c r="C186" s="9" t="s">
        <v>910</v>
      </c>
      <c r="D186" s="9" t="s">
        <v>593</v>
      </c>
      <c r="E186" s="9" t="s">
        <v>911</v>
      </c>
      <c r="F186" s="9" t="s">
        <v>912</v>
      </c>
      <c r="G186" s="9" t="s">
        <v>913</v>
      </c>
      <c r="H186" s="10">
        <v>1.019</v>
      </c>
      <c r="I186" s="16">
        <v>1.85</v>
      </c>
      <c r="J186" s="10">
        <v>0.831</v>
      </c>
      <c r="K186" s="9" t="s">
        <v>513</v>
      </c>
      <c r="L186" s="17">
        <v>9.8</v>
      </c>
      <c r="M186" s="10">
        <v>0.831</v>
      </c>
      <c r="N186" s="10">
        <v>0.831</v>
      </c>
      <c r="O186" s="17">
        <v>9.8</v>
      </c>
      <c r="P186" s="9" t="s">
        <v>59</v>
      </c>
      <c r="Q186" s="9" t="s">
        <v>59</v>
      </c>
      <c r="R186" s="21"/>
    </row>
    <row r="187" ht="36" spans="1:18">
      <c r="A187" s="9" t="s">
        <v>27</v>
      </c>
      <c r="B187" s="9" t="s">
        <v>394</v>
      </c>
      <c r="C187" s="9" t="s">
        <v>914</v>
      </c>
      <c r="D187" s="9" t="s">
        <v>740</v>
      </c>
      <c r="E187" s="9" t="s">
        <v>741</v>
      </c>
      <c r="F187" s="9" t="s">
        <v>742</v>
      </c>
      <c r="G187" s="9" t="s">
        <v>695</v>
      </c>
      <c r="H187" s="10">
        <v>1.73</v>
      </c>
      <c r="I187" s="16">
        <v>2</v>
      </c>
      <c r="J187" s="10">
        <v>0.27</v>
      </c>
      <c r="K187" s="9" t="s">
        <v>163</v>
      </c>
      <c r="L187" s="17">
        <v>3.2</v>
      </c>
      <c r="M187" s="10">
        <v>0.27</v>
      </c>
      <c r="N187" s="10">
        <v>0.27</v>
      </c>
      <c r="O187" s="17">
        <v>3.2</v>
      </c>
      <c r="P187" s="9" t="s">
        <v>59</v>
      </c>
      <c r="Q187" s="9" t="s">
        <v>59</v>
      </c>
      <c r="R187" s="21"/>
    </row>
    <row r="188" ht="36" spans="1:18">
      <c r="A188" s="9" t="s">
        <v>27</v>
      </c>
      <c r="B188" s="9" t="s">
        <v>394</v>
      </c>
      <c r="C188" s="9" t="s">
        <v>915</v>
      </c>
      <c r="D188" s="9" t="s">
        <v>702</v>
      </c>
      <c r="E188" s="9" t="s">
        <v>916</v>
      </c>
      <c r="F188" s="9" t="s">
        <v>917</v>
      </c>
      <c r="G188" s="9" t="s">
        <v>918</v>
      </c>
      <c r="H188" s="10">
        <v>0.025</v>
      </c>
      <c r="I188" s="16">
        <v>0.231</v>
      </c>
      <c r="J188" s="10">
        <v>0.206</v>
      </c>
      <c r="K188" s="9" t="s">
        <v>163</v>
      </c>
      <c r="L188" s="17">
        <v>2.5</v>
      </c>
      <c r="M188" s="10">
        <v>0.206</v>
      </c>
      <c r="N188" s="10">
        <v>0.206</v>
      </c>
      <c r="O188" s="17">
        <v>2.5</v>
      </c>
      <c r="P188" s="9" t="s">
        <v>59</v>
      </c>
      <c r="Q188" s="9" t="s">
        <v>59</v>
      </c>
      <c r="R188" s="21"/>
    </row>
    <row r="189" ht="36" spans="1:18">
      <c r="A189" s="9" t="s">
        <v>27</v>
      </c>
      <c r="B189" s="9" t="s">
        <v>394</v>
      </c>
      <c r="C189" s="9" t="s">
        <v>919</v>
      </c>
      <c r="D189" s="9" t="s">
        <v>920</v>
      </c>
      <c r="E189" s="9" t="s">
        <v>921</v>
      </c>
      <c r="F189" s="9" t="s">
        <v>922</v>
      </c>
      <c r="G189" s="9" t="s">
        <v>452</v>
      </c>
      <c r="H189" s="10">
        <v>0.369</v>
      </c>
      <c r="I189" s="16">
        <v>0.676</v>
      </c>
      <c r="J189" s="10">
        <v>0.307</v>
      </c>
      <c r="K189" s="9" t="s">
        <v>163</v>
      </c>
      <c r="L189" s="17">
        <v>3.7</v>
      </c>
      <c r="M189" s="10">
        <v>0.307</v>
      </c>
      <c r="N189" s="10">
        <v>0.307</v>
      </c>
      <c r="O189" s="17">
        <v>3.7</v>
      </c>
      <c r="P189" s="9" t="s">
        <v>59</v>
      </c>
      <c r="Q189" s="9" t="s">
        <v>59</v>
      </c>
      <c r="R189" s="21"/>
    </row>
    <row r="190" ht="36" spans="1:18">
      <c r="A190" s="9" t="s">
        <v>27</v>
      </c>
      <c r="B190" s="9" t="s">
        <v>394</v>
      </c>
      <c r="C190" s="9" t="s">
        <v>923</v>
      </c>
      <c r="D190" s="9" t="s">
        <v>924</v>
      </c>
      <c r="E190" s="9" t="s">
        <v>925</v>
      </c>
      <c r="F190" s="9" t="s">
        <v>926</v>
      </c>
      <c r="G190" s="9" t="s">
        <v>927</v>
      </c>
      <c r="H190" s="10">
        <v>0.024</v>
      </c>
      <c r="I190" s="16">
        <v>0.294</v>
      </c>
      <c r="J190" s="10">
        <v>0.27</v>
      </c>
      <c r="K190" s="9" t="s">
        <v>175</v>
      </c>
      <c r="L190" s="17">
        <v>3.2</v>
      </c>
      <c r="M190" s="10">
        <v>0.27</v>
      </c>
      <c r="N190" s="10">
        <v>0.27</v>
      </c>
      <c r="O190" s="17">
        <v>3.2</v>
      </c>
      <c r="P190" s="9" t="s">
        <v>59</v>
      </c>
      <c r="Q190" s="9" t="s">
        <v>59</v>
      </c>
      <c r="R190" s="21"/>
    </row>
    <row r="191" ht="36" spans="1:18">
      <c r="A191" s="9" t="s">
        <v>27</v>
      </c>
      <c r="B191" s="9" t="s">
        <v>394</v>
      </c>
      <c r="C191" s="9" t="s">
        <v>928</v>
      </c>
      <c r="D191" s="9" t="s">
        <v>496</v>
      </c>
      <c r="E191" s="9" t="s">
        <v>929</v>
      </c>
      <c r="F191" s="9" t="s">
        <v>930</v>
      </c>
      <c r="G191" s="9" t="s">
        <v>931</v>
      </c>
      <c r="H191" s="10">
        <v>0.021</v>
      </c>
      <c r="I191" s="16">
        <v>0.64</v>
      </c>
      <c r="J191" s="10">
        <v>0.619</v>
      </c>
      <c r="K191" s="9" t="s">
        <v>175</v>
      </c>
      <c r="L191" s="17">
        <v>7.3</v>
      </c>
      <c r="M191" s="10">
        <v>0.619</v>
      </c>
      <c r="N191" s="10">
        <v>0.619</v>
      </c>
      <c r="O191" s="17">
        <v>7.3</v>
      </c>
      <c r="P191" s="9" t="s">
        <v>59</v>
      </c>
      <c r="Q191" s="9" t="s">
        <v>59</v>
      </c>
      <c r="R191" s="21"/>
    </row>
    <row r="192" ht="36" spans="1:18">
      <c r="A192" s="9" t="s">
        <v>27</v>
      </c>
      <c r="B192" s="9" t="s">
        <v>394</v>
      </c>
      <c r="C192" s="9" t="s">
        <v>932</v>
      </c>
      <c r="D192" s="9" t="s">
        <v>933</v>
      </c>
      <c r="E192" s="9" t="s">
        <v>934</v>
      </c>
      <c r="F192" s="9" t="s">
        <v>935</v>
      </c>
      <c r="G192" s="9" t="s">
        <v>936</v>
      </c>
      <c r="H192" s="10">
        <v>0.021</v>
      </c>
      <c r="I192" s="16">
        <v>0.092</v>
      </c>
      <c r="J192" s="10">
        <v>0.071</v>
      </c>
      <c r="K192" s="9" t="s">
        <v>163</v>
      </c>
      <c r="L192" s="17">
        <v>1</v>
      </c>
      <c r="M192" s="10">
        <v>0.071</v>
      </c>
      <c r="N192" s="10">
        <v>0.071</v>
      </c>
      <c r="O192" s="17">
        <v>1</v>
      </c>
      <c r="P192" s="9" t="s">
        <v>59</v>
      </c>
      <c r="Q192" s="9" t="s">
        <v>59</v>
      </c>
      <c r="R192" s="21"/>
    </row>
    <row r="193" ht="36" spans="1:18">
      <c r="A193" s="9" t="s">
        <v>27</v>
      </c>
      <c r="B193" s="9" t="s">
        <v>394</v>
      </c>
      <c r="C193" s="9" t="s">
        <v>937</v>
      </c>
      <c r="D193" s="9" t="s">
        <v>536</v>
      </c>
      <c r="E193" s="9" t="s">
        <v>537</v>
      </c>
      <c r="F193" s="9" t="s">
        <v>538</v>
      </c>
      <c r="G193" s="9" t="s">
        <v>539</v>
      </c>
      <c r="H193" s="10">
        <v>0.495</v>
      </c>
      <c r="I193" s="16">
        <v>0.736</v>
      </c>
      <c r="J193" s="10">
        <v>0.241</v>
      </c>
      <c r="K193" s="9" t="s">
        <v>163</v>
      </c>
      <c r="L193" s="17">
        <v>2.8</v>
      </c>
      <c r="M193" s="10">
        <v>0.241</v>
      </c>
      <c r="N193" s="10">
        <v>0.241</v>
      </c>
      <c r="O193" s="17">
        <v>2.8</v>
      </c>
      <c r="P193" s="9" t="s">
        <v>59</v>
      </c>
      <c r="Q193" s="9" t="s">
        <v>59</v>
      </c>
      <c r="R193" s="21"/>
    </row>
    <row r="194" ht="36" spans="1:18">
      <c r="A194" s="9" t="s">
        <v>27</v>
      </c>
      <c r="B194" s="9" t="s">
        <v>394</v>
      </c>
      <c r="C194" s="9" t="s">
        <v>938</v>
      </c>
      <c r="D194" s="9" t="s">
        <v>939</v>
      </c>
      <c r="E194" s="9" t="s">
        <v>940</v>
      </c>
      <c r="F194" s="9" t="s">
        <v>941</v>
      </c>
      <c r="G194" s="9" t="s">
        <v>942</v>
      </c>
      <c r="H194" s="10">
        <v>0.028</v>
      </c>
      <c r="I194" s="16">
        <v>0.202</v>
      </c>
      <c r="J194" s="10">
        <v>0.174</v>
      </c>
      <c r="K194" s="9" t="s">
        <v>589</v>
      </c>
      <c r="L194" s="17">
        <v>2</v>
      </c>
      <c r="M194" s="10">
        <v>0.174</v>
      </c>
      <c r="N194" s="10">
        <v>0.174</v>
      </c>
      <c r="O194" s="17">
        <v>2</v>
      </c>
      <c r="P194" s="9" t="s">
        <v>59</v>
      </c>
      <c r="Q194" s="9" t="s">
        <v>59</v>
      </c>
      <c r="R194" s="21"/>
    </row>
    <row r="195" ht="36" spans="1:18">
      <c r="A195" s="9" t="s">
        <v>27</v>
      </c>
      <c r="B195" s="9" t="s">
        <v>394</v>
      </c>
      <c r="C195" s="9" t="s">
        <v>943</v>
      </c>
      <c r="D195" s="9" t="s">
        <v>596</v>
      </c>
      <c r="E195" s="9" t="s">
        <v>597</v>
      </c>
      <c r="F195" s="9" t="s">
        <v>598</v>
      </c>
      <c r="G195" s="9" t="s">
        <v>599</v>
      </c>
      <c r="H195" s="10">
        <v>0.037</v>
      </c>
      <c r="I195" s="16">
        <v>0.222</v>
      </c>
      <c r="J195" s="10">
        <v>0.185</v>
      </c>
      <c r="K195" s="9" t="s">
        <v>163</v>
      </c>
      <c r="L195" s="17">
        <v>2.2</v>
      </c>
      <c r="M195" s="10">
        <v>0.185</v>
      </c>
      <c r="N195" s="10">
        <v>0.185</v>
      </c>
      <c r="O195" s="17">
        <v>2.2</v>
      </c>
      <c r="P195" s="9" t="s">
        <v>59</v>
      </c>
      <c r="Q195" s="9" t="s">
        <v>59</v>
      </c>
      <c r="R195" s="21"/>
    </row>
    <row r="196" ht="36" spans="1:18">
      <c r="A196" s="9" t="s">
        <v>27</v>
      </c>
      <c r="B196" s="9" t="s">
        <v>394</v>
      </c>
      <c r="C196" s="9" t="s">
        <v>944</v>
      </c>
      <c r="D196" s="9" t="s">
        <v>879</v>
      </c>
      <c r="E196" s="9" t="s">
        <v>945</v>
      </c>
      <c r="F196" s="9" t="s">
        <v>946</v>
      </c>
      <c r="G196" s="9" t="s">
        <v>946</v>
      </c>
      <c r="H196" s="10">
        <v>0.298</v>
      </c>
      <c r="I196" s="16">
        <v>0.561</v>
      </c>
      <c r="J196" s="10">
        <v>0.263</v>
      </c>
      <c r="K196" s="9" t="s">
        <v>282</v>
      </c>
      <c r="L196" s="17">
        <v>3.1</v>
      </c>
      <c r="M196" s="10">
        <v>0.263</v>
      </c>
      <c r="N196" s="10">
        <v>0.263</v>
      </c>
      <c r="O196" s="17">
        <v>3.1</v>
      </c>
      <c r="P196" s="9" t="s">
        <v>59</v>
      </c>
      <c r="Q196" s="9" t="s">
        <v>59</v>
      </c>
      <c r="R196" s="21"/>
    </row>
    <row r="197" ht="36" spans="1:18">
      <c r="A197" s="9" t="s">
        <v>27</v>
      </c>
      <c r="B197" s="9" t="s">
        <v>394</v>
      </c>
      <c r="C197" s="9" t="s">
        <v>947</v>
      </c>
      <c r="D197" s="9" t="s">
        <v>948</v>
      </c>
      <c r="E197" s="9" t="s">
        <v>949</v>
      </c>
      <c r="F197" s="9" t="s">
        <v>476</v>
      </c>
      <c r="G197" s="9" t="s">
        <v>950</v>
      </c>
      <c r="H197" s="10">
        <v>0.027</v>
      </c>
      <c r="I197" s="16">
        <v>0.418</v>
      </c>
      <c r="J197" s="10">
        <v>0.391</v>
      </c>
      <c r="K197" s="9" t="s">
        <v>175</v>
      </c>
      <c r="L197" s="17">
        <v>4.6</v>
      </c>
      <c r="M197" s="10">
        <v>0.391</v>
      </c>
      <c r="N197" s="10">
        <v>0.391</v>
      </c>
      <c r="O197" s="17">
        <v>4.6</v>
      </c>
      <c r="P197" s="9" t="s">
        <v>59</v>
      </c>
      <c r="Q197" s="9" t="s">
        <v>59</v>
      </c>
      <c r="R197" s="21"/>
    </row>
    <row r="198" ht="36" spans="1:18">
      <c r="A198" s="9" t="s">
        <v>27</v>
      </c>
      <c r="B198" s="9" t="s">
        <v>394</v>
      </c>
      <c r="C198" s="9" t="s">
        <v>951</v>
      </c>
      <c r="D198" s="9" t="s">
        <v>903</v>
      </c>
      <c r="E198" s="9" t="s">
        <v>952</v>
      </c>
      <c r="F198" s="9" t="s">
        <v>452</v>
      </c>
      <c r="G198" s="9" t="s">
        <v>953</v>
      </c>
      <c r="H198" s="10">
        <v>1.121</v>
      </c>
      <c r="I198" s="16">
        <v>1.127</v>
      </c>
      <c r="J198" s="10">
        <v>0.015</v>
      </c>
      <c r="K198" s="9" t="s">
        <v>513</v>
      </c>
      <c r="L198" s="17">
        <v>1</v>
      </c>
      <c r="M198" s="10">
        <v>0.015</v>
      </c>
      <c r="N198" s="10">
        <v>0.015</v>
      </c>
      <c r="O198" s="17">
        <v>1</v>
      </c>
      <c r="P198" s="9" t="s">
        <v>59</v>
      </c>
      <c r="Q198" s="9" t="s">
        <v>59</v>
      </c>
      <c r="R198" s="21"/>
    </row>
    <row r="199" ht="36" spans="1:18">
      <c r="A199" s="9" t="s">
        <v>27</v>
      </c>
      <c r="B199" s="9" t="s">
        <v>394</v>
      </c>
      <c r="C199" s="9" t="s">
        <v>954</v>
      </c>
      <c r="D199" s="9" t="s">
        <v>811</v>
      </c>
      <c r="E199" s="9" t="s">
        <v>812</v>
      </c>
      <c r="F199" s="9" t="s">
        <v>422</v>
      </c>
      <c r="G199" s="9" t="s">
        <v>531</v>
      </c>
      <c r="H199" s="10">
        <v>1.088</v>
      </c>
      <c r="I199" s="16">
        <v>1.173</v>
      </c>
      <c r="J199" s="10">
        <v>0.085</v>
      </c>
      <c r="K199" s="9" t="s">
        <v>272</v>
      </c>
      <c r="L199" s="17">
        <v>1</v>
      </c>
      <c r="M199" s="10">
        <v>0.085</v>
      </c>
      <c r="N199" s="10">
        <v>0.085</v>
      </c>
      <c r="O199" s="17">
        <v>1</v>
      </c>
      <c r="P199" s="9" t="s">
        <v>59</v>
      </c>
      <c r="Q199" s="9" t="s">
        <v>59</v>
      </c>
      <c r="R199" s="21"/>
    </row>
    <row r="200" ht="36" spans="1:18">
      <c r="A200" s="9" t="s">
        <v>27</v>
      </c>
      <c r="B200" s="9" t="s">
        <v>394</v>
      </c>
      <c r="C200" s="9" t="s">
        <v>955</v>
      </c>
      <c r="D200" s="9" t="s">
        <v>671</v>
      </c>
      <c r="E200" s="9" t="s">
        <v>672</v>
      </c>
      <c r="F200" s="9" t="s">
        <v>673</v>
      </c>
      <c r="G200" s="9" t="s">
        <v>674</v>
      </c>
      <c r="H200" s="10">
        <v>0.034</v>
      </c>
      <c r="I200" s="16">
        <v>0.357</v>
      </c>
      <c r="J200" s="10">
        <v>0.323</v>
      </c>
      <c r="K200" s="9" t="s">
        <v>163</v>
      </c>
      <c r="L200" s="17">
        <v>3.8</v>
      </c>
      <c r="M200" s="10">
        <v>0.323</v>
      </c>
      <c r="N200" s="10">
        <v>0.323</v>
      </c>
      <c r="O200" s="17">
        <v>3.8</v>
      </c>
      <c r="P200" s="9" t="s">
        <v>59</v>
      </c>
      <c r="Q200" s="9" t="s">
        <v>59</v>
      </c>
      <c r="R200" s="21"/>
    </row>
    <row r="201" ht="36" spans="1:18">
      <c r="A201" s="9" t="s">
        <v>27</v>
      </c>
      <c r="B201" s="9" t="s">
        <v>394</v>
      </c>
      <c r="C201" s="9" t="s">
        <v>956</v>
      </c>
      <c r="D201" s="9" t="s">
        <v>544</v>
      </c>
      <c r="E201" s="9" t="s">
        <v>639</v>
      </c>
      <c r="F201" s="9" t="s">
        <v>640</v>
      </c>
      <c r="G201" s="9" t="s">
        <v>602</v>
      </c>
      <c r="H201" s="10">
        <v>0.031</v>
      </c>
      <c r="I201" s="16">
        <v>0.854</v>
      </c>
      <c r="J201" s="10">
        <v>0.823</v>
      </c>
      <c r="K201" s="9" t="s">
        <v>282</v>
      </c>
      <c r="L201" s="17">
        <v>9.7</v>
      </c>
      <c r="M201" s="10">
        <v>0.823</v>
      </c>
      <c r="N201" s="10">
        <v>0.823</v>
      </c>
      <c r="O201" s="17">
        <v>9.7</v>
      </c>
      <c r="P201" s="9" t="s">
        <v>59</v>
      </c>
      <c r="Q201" s="9" t="s">
        <v>59</v>
      </c>
      <c r="R201" s="21"/>
    </row>
    <row r="202" ht="36" spans="1:18">
      <c r="A202" s="9" t="s">
        <v>27</v>
      </c>
      <c r="B202" s="9" t="s">
        <v>394</v>
      </c>
      <c r="C202" s="9" t="s">
        <v>957</v>
      </c>
      <c r="D202" s="9" t="s">
        <v>626</v>
      </c>
      <c r="E202" s="9" t="s">
        <v>627</v>
      </c>
      <c r="F202" s="9" t="s">
        <v>628</v>
      </c>
      <c r="G202" s="9" t="s">
        <v>562</v>
      </c>
      <c r="H202" s="10">
        <v>0.736</v>
      </c>
      <c r="I202" s="16">
        <v>1.137</v>
      </c>
      <c r="J202" s="10">
        <v>0.401</v>
      </c>
      <c r="K202" s="9" t="s">
        <v>282</v>
      </c>
      <c r="L202" s="17">
        <v>4.7</v>
      </c>
      <c r="M202" s="10">
        <v>0.401</v>
      </c>
      <c r="N202" s="10">
        <v>0.401</v>
      </c>
      <c r="O202" s="17">
        <v>4.7</v>
      </c>
      <c r="P202" s="9" t="s">
        <v>59</v>
      </c>
      <c r="Q202" s="9" t="s">
        <v>59</v>
      </c>
      <c r="R202" s="21"/>
    </row>
    <row r="203" ht="36" spans="1:18">
      <c r="A203" s="9" t="s">
        <v>27</v>
      </c>
      <c r="B203" s="9" t="s">
        <v>394</v>
      </c>
      <c r="C203" s="9" t="s">
        <v>958</v>
      </c>
      <c r="D203" s="9" t="s">
        <v>959</v>
      </c>
      <c r="E203" s="9" t="s">
        <v>960</v>
      </c>
      <c r="F203" s="9" t="s">
        <v>213</v>
      </c>
      <c r="G203" s="9" t="s">
        <v>961</v>
      </c>
      <c r="H203" s="10">
        <v>0.05</v>
      </c>
      <c r="I203" s="16">
        <v>0.148</v>
      </c>
      <c r="J203" s="10">
        <v>0.098</v>
      </c>
      <c r="K203" s="9" t="s">
        <v>163</v>
      </c>
      <c r="L203" s="17">
        <v>1</v>
      </c>
      <c r="M203" s="10">
        <v>0.098</v>
      </c>
      <c r="N203" s="10">
        <v>0.098</v>
      </c>
      <c r="O203" s="17">
        <v>1</v>
      </c>
      <c r="P203" s="9" t="s">
        <v>59</v>
      </c>
      <c r="Q203" s="9" t="s">
        <v>59</v>
      </c>
      <c r="R203" s="21"/>
    </row>
    <row r="204" ht="36" spans="1:18">
      <c r="A204" s="9" t="s">
        <v>27</v>
      </c>
      <c r="B204" s="9" t="s">
        <v>394</v>
      </c>
      <c r="C204" s="9" t="s">
        <v>962</v>
      </c>
      <c r="D204" s="9" t="s">
        <v>963</v>
      </c>
      <c r="E204" s="9" t="s">
        <v>964</v>
      </c>
      <c r="F204" s="9" t="s">
        <v>965</v>
      </c>
      <c r="G204" s="9" t="s">
        <v>966</v>
      </c>
      <c r="H204" s="10">
        <v>0.01</v>
      </c>
      <c r="I204" s="16">
        <v>0.61</v>
      </c>
      <c r="J204" s="10">
        <v>0.6</v>
      </c>
      <c r="K204" s="9" t="s">
        <v>163</v>
      </c>
      <c r="L204" s="17">
        <v>7.1</v>
      </c>
      <c r="M204" s="10">
        <v>0.6</v>
      </c>
      <c r="N204" s="10">
        <v>0.6</v>
      </c>
      <c r="O204" s="17">
        <v>7.1</v>
      </c>
      <c r="P204" s="9" t="s">
        <v>59</v>
      </c>
      <c r="Q204" s="9" t="s">
        <v>59</v>
      </c>
      <c r="R204" s="21"/>
    </row>
    <row r="205" ht="36" spans="1:18">
      <c r="A205" s="9" t="s">
        <v>27</v>
      </c>
      <c r="B205" s="9" t="s">
        <v>394</v>
      </c>
      <c r="C205" s="9" t="s">
        <v>967</v>
      </c>
      <c r="D205" s="9" t="s">
        <v>968</v>
      </c>
      <c r="E205" s="9" t="s">
        <v>969</v>
      </c>
      <c r="F205" s="9" t="s">
        <v>970</v>
      </c>
      <c r="G205" s="9" t="s">
        <v>971</v>
      </c>
      <c r="H205" s="10">
        <v>0.063</v>
      </c>
      <c r="I205" s="16">
        <v>0.615</v>
      </c>
      <c r="J205" s="10">
        <v>0.552</v>
      </c>
      <c r="K205" s="9" t="s">
        <v>163</v>
      </c>
      <c r="L205" s="17">
        <v>6.5</v>
      </c>
      <c r="M205" s="10">
        <v>0.552</v>
      </c>
      <c r="N205" s="10">
        <v>0.552</v>
      </c>
      <c r="O205" s="17">
        <v>6.5</v>
      </c>
      <c r="P205" s="9" t="s">
        <v>59</v>
      </c>
      <c r="Q205" s="9" t="s">
        <v>59</v>
      </c>
      <c r="R205" s="21"/>
    </row>
    <row r="206" ht="36" spans="1:18">
      <c r="A206" s="9" t="s">
        <v>27</v>
      </c>
      <c r="B206" s="9" t="s">
        <v>394</v>
      </c>
      <c r="C206" s="9" t="s">
        <v>972</v>
      </c>
      <c r="D206" s="9" t="s">
        <v>973</v>
      </c>
      <c r="E206" s="9" t="s">
        <v>974</v>
      </c>
      <c r="F206" s="9" t="s">
        <v>975</v>
      </c>
      <c r="G206" s="9" t="s">
        <v>976</v>
      </c>
      <c r="H206" s="10">
        <v>0.035</v>
      </c>
      <c r="I206" s="16">
        <v>0.23</v>
      </c>
      <c r="J206" s="10">
        <v>0.195</v>
      </c>
      <c r="K206" s="9" t="s">
        <v>163</v>
      </c>
      <c r="L206" s="17">
        <v>2.4</v>
      </c>
      <c r="M206" s="10">
        <v>0.195</v>
      </c>
      <c r="N206" s="10">
        <v>0.195</v>
      </c>
      <c r="O206" s="17">
        <v>2.4</v>
      </c>
      <c r="P206" s="9" t="s">
        <v>59</v>
      </c>
      <c r="Q206" s="9" t="s">
        <v>59</v>
      </c>
      <c r="R206" s="21"/>
    </row>
    <row r="207" ht="36" spans="1:18">
      <c r="A207" s="9" t="s">
        <v>27</v>
      </c>
      <c r="B207" s="9" t="s">
        <v>394</v>
      </c>
      <c r="C207" s="9" t="s">
        <v>977</v>
      </c>
      <c r="D207" s="9" t="s">
        <v>978</v>
      </c>
      <c r="E207" s="9" t="s">
        <v>979</v>
      </c>
      <c r="F207" s="9" t="s">
        <v>966</v>
      </c>
      <c r="G207" s="9" t="s">
        <v>980</v>
      </c>
      <c r="H207" s="10">
        <v>0.027</v>
      </c>
      <c r="I207" s="16">
        <v>0.761</v>
      </c>
      <c r="J207" s="10">
        <v>0.734</v>
      </c>
      <c r="K207" s="9" t="s">
        <v>369</v>
      </c>
      <c r="L207" s="17">
        <v>8.6</v>
      </c>
      <c r="M207" s="10">
        <v>0.734</v>
      </c>
      <c r="N207" s="10">
        <v>0.734</v>
      </c>
      <c r="O207" s="17">
        <v>8.6</v>
      </c>
      <c r="P207" s="9" t="s">
        <v>59</v>
      </c>
      <c r="Q207" s="9" t="s">
        <v>59</v>
      </c>
      <c r="R207" s="21"/>
    </row>
    <row r="208" ht="36" spans="1:18">
      <c r="A208" s="9" t="s">
        <v>27</v>
      </c>
      <c r="B208" s="9" t="s">
        <v>394</v>
      </c>
      <c r="C208" s="9" t="s">
        <v>981</v>
      </c>
      <c r="D208" s="9" t="s">
        <v>920</v>
      </c>
      <c r="E208" s="9" t="s">
        <v>921</v>
      </c>
      <c r="F208" s="9" t="s">
        <v>922</v>
      </c>
      <c r="G208" s="9" t="s">
        <v>452</v>
      </c>
      <c r="H208" s="10">
        <v>0.102</v>
      </c>
      <c r="I208" s="16">
        <v>0.135</v>
      </c>
      <c r="J208" s="10">
        <v>0.033</v>
      </c>
      <c r="K208" s="9" t="s">
        <v>272</v>
      </c>
      <c r="L208" s="17">
        <v>1</v>
      </c>
      <c r="M208" s="10">
        <v>0.033</v>
      </c>
      <c r="N208" s="10">
        <v>0.033</v>
      </c>
      <c r="O208" s="17">
        <v>1</v>
      </c>
      <c r="P208" s="9" t="s">
        <v>59</v>
      </c>
      <c r="Q208" s="9" t="s">
        <v>59</v>
      </c>
      <c r="R208" s="21"/>
    </row>
    <row r="209" ht="36" spans="1:18">
      <c r="A209" s="9" t="s">
        <v>27</v>
      </c>
      <c r="B209" s="9" t="s">
        <v>394</v>
      </c>
      <c r="C209" s="9" t="s">
        <v>982</v>
      </c>
      <c r="D209" s="9" t="s">
        <v>983</v>
      </c>
      <c r="E209" s="9" t="s">
        <v>984</v>
      </c>
      <c r="F209" s="9" t="s">
        <v>985</v>
      </c>
      <c r="G209" s="9" t="s">
        <v>218</v>
      </c>
      <c r="H209" s="10">
        <v>0.017</v>
      </c>
      <c r="I209" s="16">
        <v>0.315</v>
      </c>
      <c r="J209" s="10">
        <v>0.298</v>
      </c>
      <c r="K209" s="9" t="s">
        <v>163</v>
      </c>
      <c r="L209" s="17">
        <v>3.5</v>
      </c>
      <c r="M209" s="10">
        <v>0.298</v>
      </c>
      <c r="N209" s="10">
        <v>0.298</v>
      </c>
      <c r="O209" s="17">
        <v>3.5</v>
      </c>
      <c r="P209" s="9" t="s">
        <v>59</v>
      </c>
      <c r="Q209" s="9" t="s">
        <v>59</v>
      </c>
      <c r="R209" s="21"/>
    </row>
    <row r="210" ht="60" spans="1:18">
      <c r="A210" s="9" t="s">
        <v>27</v>
      </c>
      <c r="B210" s="9" t="s">
        <v>394</v>
      </c>
      <c r="C210" s="9" t="s">
        <v>986</v>
      </c>
      <c r="D210" s="9" t="s">
        <v>868</v>
      </c>
      <c r="E210" s="9" t="s">
        <v>869</v>
      </c>
      <c r="F210" s="9" t="s">
        <v>870</v>
      </c>
      <c r="G210" s="9" t="s">
        <v>871</v>
      </c>
      <c r="H210" s="10">
        <v>1.04</v>
      </c>
      <c r="I210" s="16">
        <v>1.726</v>
      </c>
      <c r="J210" s="10">
        <v>0.686</v>
      </c>
      <c r="K210" s="9" t="s">
        <v>987</v>
      </c>
      <c r="L210" s="17">
        <v>8.1</v>
      </c>
      <c r="M210" s="10">
        <v>0.686</v>
      </c>
      <c r="N210" s="10">
        <v>0.686</v>
      </c>
      <c r="O210" s="17">
        <v>8.1</v>
      </c>
      <c r="P210" s="9" t="s">
        <v>59</v>
      </c>
      <c r="Q210" s="9" t="s">
        <v>59</v>
      </c>
      <c r="R210" s="21"/>
    </row>
    <row r="211" ht="36" spans="1:18">
      <c r="A211" s="9" t="s">
        <v>27</v>
      </c>
      <c r="B211" s="9" t="s">
        <v>394</v>
      </c>
      <c r="C211" s="9" t="s">
        <v>988</v>
      </c>
      <c r="D211" s="9" t="s">
        <v>740</v>
      </c>
      <c r="E211" s="9" t="s">
        <v>741</v>
      </c>
      <c r="F211" s="9" t="s">
        <v>742</v>
      </c>
      <c r="G211" s="9" t="s">
        <v>695</v>
      </c>
      <c r="H211" s="10">
        <v>1.219</v>
      </c>
      <c r="I211" s="16">
        <v>1.424</v>
      </c>
      <c r="J211" s="10">
        <v>0.205</v>
      </c>
      <c r="K211" s="9" t="s">
        <v>163</v>
      </c>
      <c r="L211" s="17">
        <v>2.5</v>
      </c>
      <c r="M211" s="10">
        <v>0.205</v>
      </c>
      <c r="N211" s="10">
        <v>0.205</v>
      </c>
      <c r="O211" s="17">
        <v>2.5</v>
      </c>
      <c r="P211" s="9" t="s">
        <v>59</v>
      </c>
      <c r="Q211" s="9" t="s">
        <v>59</v>
      </c>
      <c r="R211" s="21"/>
    </row>
    <row r="212" ht="36" spans="1:18">
      <c r="A212" s="9" t="s">
        <v>27</v>
      </c>
      <c r="B212" s="9" t="s">
        <v>394</v>
      </c>
      <c r="C212" s="9" t="s">
        <v>989</v>
      </c>
      <c r="D212" s="9" t="s">
        <v>580</v>
      </c>
      <c r="E212" s="9" t="s">
        <v>990</v>
      </c>
      <c r="F212" s="9" t="s">
        <v>991</v>
      </c>
      <c r="G212" s="9" t="s">
        <v>582</v>
      </c>
      <c r="H212" s="10">
        <v>0.026</v>
      </c>
      <c r="I212" s="16">
        <v>0.264</v>
      </c>
      <c r="J212" s="10">
        <v>0.238</v>
      </c>
      <c r="K212" s="9" t="s">
        <v>163</v>
      </c>
      <c r="L212" s="17">
        <v>2.8</v>
      </c>
      <c r="M212" s="10">
        <v>0.238</v>
      </c>
      <c r="N212" s="10">
        <v>0.238</v>
      </c>
      <c r="O212" s="17">
        <v>2.8</v>
      </c>
      <c r="P212" s="9" t="s">
        <v>59</v>
      </c>
      <c r="Q212" s="9" t="s">
        <v>59</v>
      </c>
      <c r="R212" s="21"/>
    </row>
    <row r="213" ht="36" spans="1:18">
      <c r="A213" s="9" t="s">
        <v>27</v>
      </c>
      <c r="B213" s="9" t="s">
        <v>394</v>
      </c>
      <c r="C213" s="9" t="s">
        <v>992</v>
      </c>
      <c r="D213" s="9" t="s">
        <v>993</v>
      </c>
      <c r="E213" s="9" t="s">
        <v>994</v>
      </c>
      <c r="F213" s="9" t="s">
        <v>553</v>
      </c>
      <c r="G213" s="9" t="s">
        <v>507</v>
      </c>
      <c r="H213" s="10">
        <v>1.015</v>
      </c>
      <c r="I213" s="16">
        <v>1.218</v>
      </c>
      <c r="J213" s="10">
        <v>0.203</v>
      </c>
      <c r="K213" s="9" t="s">
        <v>163</v>
      </c>
      <c r="L213" s="17">
        <v>2.4</v>
      </c>
      <c r="M213" s="10">
        <v>0.203</v>
      </c>
      <c r="N213" s="10">
        <v>0.203</v>
      </c>
      <c r="O213" s="17">
        <v>2.4</v>
      </c>
      <c r="P213" s="9" t="s">
        <v>59</v>
      </c>
      <c r="Q213" s="9" t="s">
        <v>59</v>
      </c>
      <c r="R213" s="21"/>
    </row>
    <row r="214" ht="36" spans="1:18">
      <c r="A214" s="9" t="s">
        <v>27</v>
      </c>
      <c r="B214" s="9" t="s">
        <v>394</v>
      </c>
      <c r="C214" s="9" t="s">
        <v>995</v>
      </c>
      <c r="D214" s="9" t="s">
        <v>996</v>
      </c>
      <c r="E214" s="9" t="s">
        <v>997</v>
      </c>
      <c r="F214" s="9" t="s">
        <v>312</v>
      </c>
      <c r="G214" s="9" t="s">
        <v>998</v>
      </c>
      <c r="H214" s="10">
        <v>0.576</v>
      </c>
      <c r="I214" s="16">
        <v>1.027</v>
      </c>
      <c r="J214" s="10">
        <v>0.451</v>
      </c>
      <c r="K214" s="9" t="s">
        <v>163</v>
      </c>
      <c r="L214" s="17">
        <v>5.3</v>
      </c>
      <c r="M214" s="10">
        <v>0.451</v>
      </c>
      <c r="N214" s="10">
        <v>0.451</v>
      </c>
      <c r="O214" s="17">
        <v>5.3</v>
      </c>
      <c r="P214" s="9" t="s">
        <v>59</v>
      </c>
      <c r="Q214" s="9" t="s">
        <v>59</v>
      </c>
      <c r="R214" s="21"/>
    </row>
    <row r="215" ht="36" spans="1:18">
      <c r="A215" s="9" t="s">
        <v>27</v>
      </c>
      <c r="B215" s="9" t="s">
        <v>394</v>
      </c>
      <c r="C215" s="9" t="s">
        <v>999</v>
      </c>
      <c r="D215" s="9" t="s">
        <v>1000</v>
      </c>
      <c r="E215" s="9" t="s">
        <v>1001</v>
      </c>
      <c r="F215" s="9" t="s">
        <v>478</v>
      </c>
      <c r="G215" s="9" t="s">
        <v>1002</v>
      </c>
      <c r="H215" s="10">
        <v>0.03</v>
      </c>
      <c r="I215" s="16">
        <v>0.295</v>
      </c>
      <c r="J215" s="10">
        <v>0.265</v>
      </c>
      <c r="K215" s="9" t="s">
        <v>175</v>
      </c>
      <c r="L215" s="17">
        <v>3.2</v>
      </c>
      <c r="M215" s="10">
        <v>0.265</v>
      </c>
      <c r="N215" s="10">
        <v>0.265</v>
      </c>
      <c r="O215" s="17">
        <v>3.2</v>
      </c>
      <c r="P215" s="9" t="s">
        <v>59</v>
      </c>
      <c r="Q215" s="9" t="s">
        <v>59</v>
      </c>
      <c r="R215" s="21"/>
    </row>
    <row r="216" ht="36" spans="1:18">
      <c r="A216" s="9" t="s">
        <v>27</v>
      </c>
      <c r="B216" s="9" t="s">
        <v>394</v>
      </c>
      <c r="C216" s="9" t="s">
        <v>1003</v>
      </c>
      <c r="D216" s="9" t="s">
        <v>1004</v>
      </c>
      <c r="E216" s="9" t="s">
        <v>1005</v>
      </c>
      <c r="F216" s="9" t="s">
        <v>541</v>
      </c>
      <c r="G216" s="9" t="s">
        <v>602</v>
      </c>
      <c r="H216" s="10">
        <v>0.017</v>
      </c>
      <c r="I216" s="16">
        <v>0.312</v>
      </c>
      <c r="J216" s="10">
        <v>0.295</v>
      </c>
      <c r="K216" s="9" t="s">
        <v>163</v>
      </c>
      <c r="L216" s="17">
        <v>3.5</v>
      </c>
      <c r="M216" s="10">
        <v>0.295</v>
      </c>
      <c r="N216" s="10">
        <v>0.295</v>
      </c>
      <c r="O216" s="17">
        <v>3.5</v>
      </c>
      <c r="P216" s="9" t="s">
        <v>59</v>
      </c>
      <c r="Q216" s="9" t="s">
        <v>59</v>
      </c>
      <c r="R216" s="21"/>
    </row>
    <row r="217" ht="36" spans="1:18">
      <c r="A217" s="9" t="s">
        <v>27</v>
      </c>
      <c r="B217" s="9" t="s">
        <v>394</v>
      </c>
      <c r="C217" s="9" t="s">
        <v>1006</v>
      </c>
      <c r="D217" s="9" t="s">
        <v>1007</v>
      </c>
      <c r="E217" s="9" t="s">
        <v>1008</v>
      </c>
      <c r="F217" s="9" t="s">
        <v>312</v>
      </c>
      <c r="G217" s="9" t="s">
        <v>1009</v>
      </c>
      <c r="H217" s="10">
        <v>1.356</v>
      </c>
      <c r="I217" s="16">
        <v>1.763</v>
      </c>
      <c r="J217" s="10">
        <v>0.407</v>
      </c>
      <c r="K217" s="9" t="s">
        <v>163</v>
      </c>
      <c r="L217" s="17">
        <v>4.8</v>
      </c>
      <c r="M217" s="10">
        <v>0.407</v>
      </c>
      <c r="N217" s="10">
        <v>0.407</v>
      </c>
      <c r="O217" s="17">
        <v>4.8</v>
      </c>
      <c r="P217" s="9" t="s">
        <v>59</v>
      </c>
      <c r="Q217" s="9" t="s">
        <v>59</v>
      </c>
      <c r="R217" s="21"/>
    </row>
    <row r="218" ht="36" spans="1:18">
      <c r="A218" s="9" t="s">
        <v>27</v>
      </c>
      <c r="B218" s="9" t="s">
        <v>394</v>
      </c>
      <c r="C218" s="9" t="s">
        <v>1010</v>
      </c>
      <c r="D218" s="9" t="s">
        <v>939</v>
      </c>
      <c r="E218" s="9" t="s">
        <v>940</v>
      </c>
      <c r="F218" s="9" t="s">
        <v>941</v>
      </c>
      <c r="G218" s="9" t="s">
        <v>942</v>
      </c>
      <c r="H218" s="10">
        <v>0.46</v>
      </c>
      <c r="I218" s="16">
        <v>0.881</v>
      </c>
      <c r="J218" s="10">
        <v>0.421</v>
      </c>
      <c r="K218" s="9" t="s">
        <v>163</v>
      </c>
      <c r="L218" s="17">
        <v>5</v>
      </c>
      <c r="M218" s="10">
        <v>0.421</v>
      </c>
      <c r="N218" s="10">
        <v>0.421</v>
      </c>
      <c r="O218" s="17">
        <v>5</v>
      </c>
      <c r="P218" s="9" t="s">
        <v>59</v>
      </c>
      <c r="Q218" s="9" t="s">
        <v>59</v>
      </c>
      <c r="R218" s="21"/>
    </row>
    <row r="219" ht="36" spans="1:18">
      <c r="A219" s="9" t="s">
        <v>27</v>
      </c>
      <c r="B219" s="9" t="s">
        <v>394</v>
      </c>
      <c r="C219" s="9" t="s">
        <v>1011</v>
      </c>
      <c r="D219" s="9" t="s">
        <v>996</v>
      </c>
      <c r="E219" s="9" t="s">
        <v>1012</v>
      </c>
      <c r="F219" s="9" t="s">
        <v>998</v>
      </c>
      <c r="G219" s="9" t="s">
        <v>998</v>
      </c>
      <c r="H219" s="10">
        <v>0.023</v>
      </c>
      <c r="I219" s="16">
        <v>0.205</v>
      </c>
      <c r="J219" s="10">
        <v>0.182</v>
      </c>
      <c r="K219" s="9" t="s">
        <v>163</v>
      </c>
      <c r="L219" s="17">
        <v>2.1</v>
      </c>
      <c r="M219" s="10">
        <v>0.182</v>
      </c>
      <c r="N219" s="10">
        <v>0.182</v>
      </c>
      <c r="O219" s="17">
        <v>2.1</v>
      </c>
      <c r="P219" s="9" t="s">
        <v>59</v>
      </c>
      <c r="Q219" s="9" t="s">
        <v>59</v>
      </c>
      <c r="R219" s="21"/>
    </row>
    <row r="220" ht="36" spans="1:18">
      <c r="A220" s="9" t="s">
        <v>27</v>
      </c>
      <c r="B220" s="9" t="s">
        <v>394</v>
      </c>
      <c r="C220" s="9" t="s">
        <v>1013</v>
      </c>
      <c r="D220" s="9" t="s">
        <v>326</v>
      </c>
      <c r="E220" s="9" t="s">
        <v>1014</v>
      </c>
      <c r="F220" s="9" t="s">
        <v>312</v>
      </c>
      <c r="G220" s="9" t="s">
        <v>312</v>
      </c>
      <c r="H220" s="10">
        <v>0.287</v>
      </c>
      <c r="I220" s="16">
        <v>0.429</v>
      </c>
      <c r="J220" s="10">
        <v>0.142</v>
      </c>
      <c r="K220" s="9" t="s">
        <v>369</v>
      </c>
      <c r="L220" s="17">
        <v>1.7</v>
      </c>
      <c r="M220" s="10">
        <v>0.142</v>
      </c>
      <c r="N220" s="10">
        <v>0.142</v>
      </c>
      <c r="O220" s="17">
        <v>1.7</v>
      </c>
      <c r="P220" s="9" t="s">
        <v>59</v>
      </c>
      <c r="Q220" s="9" t="s">
        <v>59</v>
      </c>
      <c r="R220" s="21"/>
    </row>
    <row r="221" ht="36" spans="1:18">
      <c r="A221" s="9" t="s">
        <v>27</v>
      </c>
      <c r="B221" s="9" t="s">
        <v>394</v>
      </c>
      <c r="C221" s="9" t="s">
        <v>1015</v>
      </c>
      <c r="D221" s="9" t="s">
        <v>1016</v>
      </c>
      <c r="E221" s="9" t="s">
        <v>1017</v>
      </c>
      <c r="F221" s="9" t="s">
        <v>1018</v>
      </c>
      <c r="G221" s="9" t="s">
        <v>539</v>
      </c>
      <c r="H221" s="10">
        <v>0.095</v>
      </c>
      <c r="I221" s="16">
        <v>0.591</v>
      </c>
      <c r="J221" s="10">
        <v>0.496</v>
      </c>
      <c r="K221" s="9" t="s">
        <v>163</v>
      </c>
      <c r="L221" s="17">
        <v>5.9</v>
      </c>
      <c r="M221" s="10">
        <v>0.496</v>
      </c>
      <c r="N221" s="10">
        <v>0.496</v>
      </c>
      <c r="O221" s="17">
        <v>5.9</v>
      </c>
      <c r="P221" s="9" t="s">
        <v>59</v>
      </c>
      <c r="Q221" s="9" t="s">
        <v>59</v>
      </c>
      <c r="R221" s="21"/>
    </row>
    <row r="222" ht="36" spans="1:18">
      <c r="A222" s="9" t="s">
        <v>27</v>
      </c>
      <c r="B222" s="9" t="s">
        <v>394</v>
      </c>
      <c r="C222" s="9" t="s">
        <v>1019</v>
      </c>
      <c r="D222" s="9" t="s">
        <v>593</v>
      </c>
      <c r="E222" s="9" t="s">
        <v>1020</v>
      </c>
      <c r="F222" s="9" t="s">
        <v>312</v>
      </c>
      <c r="G222" s="9" t="s">
        <v>1021</v>
      </c>
      <c r="H222" s="10">
        <v>1.858</v>
      </c>
      <c r="I222" s="16">
        <v>2.042</v>
      </c>
      <c r="J222" s="10">
        <v>0.184</v>
      </c>
      <c r="K222" s="9" t="s">
        <v>163</v>
      </c>
      <c r="L222" s="17">
        <v>2.1</v>
      </c>
      <c r="M222" s="10">
        <v>0.184</v>
      </c>
      <c r="N222" s="10">
        <v>0.184</v>
      </c>
      <c r="O222" s="17">
        <v>2.1</v>
      </c>
      <c r="P222" s="9" t="s">
        <v>59</v>
      </c>
      <c r="Q222" s="9" t="s">
        <v>59</v>
      </c>
      <c r="R222" s="21"/>
    </row>
    <row r="223" ht="36" spans="1:18">
      <c r="A223" s="9" t="s">
        <v>27</v>
      </c>
      <c r="B223" s="9" t="s">
        <v>394</v>
      </c>
      <c r="C223" s="9" t="s">
        <v>1022</v>
      </c>
      <c r="D223" s="9" t="s">
        <v>1023</v>
      </c>
      <c r="E223" s="9" t="s">
        <v>1024</v>
      </c>
      <c r="F223" s="9" t="s">
        <v>602</v>
      </c>
      <c r="G223" s="9" t="s">
        <v>1025</v>
      </c>
      <c r="H223" s="10">
        <v>0.036</v>
      </c>
      <c r="I223" s="16">
        <v>0.508</v>
      </c>
      <c r="J223" s="10">
        <v>0.472</v>
      </c>
      <c r="K223" s="9" t="s">
        <v>163</v>
      </c>
      <c r="L223" s="17">
        <v>5.5</v>
      </c>
      <c r="M223" s="10">
        <v>0.472</v>
      </c>
      <c r="N223" s="10">
        <v>0.472</v>
      </c>
      <c r="O223" s="17">
        <v>5.5</v>
      </c>
      <c r="P223" s="9" t="s">
        <v>59</v>
      </c>
      <c r="Q223" s="9" t="s">
        <v>59</v>
      </c>
      <c r="R223" s="21"/>
    </row>
    <row r="224" ht="36" spans="1:18">
      <c r="A224" s="9" t="s">
        <v>27</v>
      </c>
      <c r="B224" s="9" t="s">
        <v>394</v>
      </c>
      <c r="C224" s="9" t="s">
        <v>1026</v>
      </c>
      <c r="D224" s="9" t="s">
        <v>1027</v>
      </c>
      <c r="E224" s="9" t="s">
        <v>1028</v>
      </c>
      <c r="F224" s="9" t="s">
        <v>1029</v>
      </c>
      <c r="G224" s="9" t="s">
        <v>1029</v>
      </c>
      <c r="H224" s="10">
        <v>0.048</v>
      </c>
      <c r="I224" s="16">
        <v>0.178</v>
      </c>
      <c r="J224" s="10">
        <v>0.13</v>
      </c>
      <c r="K224" s="9" t="s">
        <v>229</v>
      </c>
      <c r="L224" s="17">
        <v>1.5</v>
      </c>
      <c r="M224" s="10">
        <v>0.13</v>
      </c>
      <c r="N224" s="10">
        <v>0.13</v>
      </c>
      <c r="O224" s="17">
        <v>1.5</v>
      </c>
      <c r="P224" s="9" t="s">
        <v>59</v>
      </c>
      <c r="Q224" s="9" t="s">
        <v>59</v>
      </c>
      <c r="R224" s="21"/>
    </row>
    <row r="225" ht="36" spans="1:18">
      <c r="A225" s="9" t="s">
        <v>27</v>
      </c>
      <c r="B225" s="9" t="s">
        <v>394</v>
      </c>
      <c r="C225" s="9" t="s">
        <v>1030</v>
      </c>
      <c r="D225" s="9" t="s">
        <v>1031</v>
      </c>
      <c r="E225" s="9" t="s">
        <v>1032</v>
      </c>
      <c r="F225" s="9" t="s">
        <v>1033</v>
      </c>
      <c r="G225" s="9" t="s">
        <v>961</v>
      </c>
      <c r="H225" s="10">
        <v>0.034</v>
      </c>
      <c r="I225" s="16">
        <v>0.123</v>
      </c>
      <c r="J225" s="10">
        <v>0.089</v>
      </c>
      <c r="K225" s="9" t="s">
        <v>163</v>
      </c>
      <c r="L225" s="17">
        <v>1</v>
      </c>
      <c r="M225" s="10">
        <v>0.089</v>
      </c>
      <c r="N225" s="10">
        <v>0.089</v>
      </c>
      <c r="O225" s="17">
        <v>1</v>
      </c>
      <c r="P225" s="9" t="s">
        <v>59</v>
      </c>
      <c r="Q225" s="9" t="s">
        <v>59</v>
      </c>
      <c r="R225" s="21"/>
    </row>
    <row r="226" ht="36" spans="1:18">
      <c r="A226" s="9" t="s">
        <v>27</v>
      </c>
      <c r="B226" s="9" t="s">
        <v>394</v>
      </c>
      <c r="C226" s="9" t="s">
        <v>1034</v>
      </c>
      <c r="D226" s="9" t="s">
        <v>1035</v>
      </c>
      <c r="E226" s="9" t="s">
        <v>1036</v>
      </c>
      <c r="F226" s="9" t="s">
        <v>312</v>
      </c>
      <c r="G226" s="9" t="s">
        <v>1037</v>
      </c>
      <c r="H226" s="10">
        <v>0.021</v>
      </c>
      <c r="I226" s="16">
        <v>0.089</v>
      </c>
      <c r="J226" s="10">
        <v>0.068</v>
      </c>
      <c r="K226" s="9" t="s">
        <v>272</v>
      </c>
      <c r="L226" s="17">
        <v>1</v>
      </c>
      <c r="M226" s="10">
        <v>0.068</v>
      </c>
      <c r="N226" s="10">
        <v>0.068</v>
      </c>
      <c r="O226" s="17">
        <v>1</v>
      </c>
      <c r="P226" s="9" t="s">
        <v>59</v>
      </c>
      <c r="Q226" s="9" t="s">
        <v>59</v>
      </c>
      <c r="R226" s="21"/>
    </row>
    <row r="227" ht="36" spans="1:18">
      <c r="A227" s="9" t="s">
        <v>27</v>
      </c>
      <c r="B227" s="9" t="s">
        <v>394</v>
      </c>
      <c r="C227" s="9" t="s">
        <v>1038</v>
      </c>
      <c r="D227" s="9" t="s">
        <v>585</v>
      </c>
      <c r="E227" s="9" t="s">
        <v>586</v>
      </c>
      <c r="F227" s="9" t="s">
        <v>587</v>
      </c>
      <c r="G227" s="9" t="s">
        <v>588</v>
      </c>
      <c r="H227" s="10">
        <v>0.035</v>
      </c>
      <c r="I227" s="16">
        <v>0.132</v>
      </c>
      <c r="J227" s="10">
        <v>0.097</v>
      </c>
      <c r="K227" s="9" t="s">
        <v>272</v>
      </c>
      <c r="L227" s="17">
        <v>1</v>
      </c>
      <c r="M227" s="10">
        <v>0.097</v>
      </c>
      <c r="N227" s="10">
        <v>0.097</v>
      </c>
      <c r="O227" s="17">
        <v>1</v>
      </c>
      <c r="P227" s="9" t="s">
        <v>59</v>
      </c>
      <c r="Q227" s="9" t="s">
        <v>59</v>
      </c>
      <c r="R227" s="21"/>
    </row>
    <row r="228" ht="48" spans="1:18">
      <c r="A228" s="9" t="s">
        <v>27</v>
      </c>
      <c r="B228" s="9" t="s">
        <v>394</v>
      </c>
      <c r="C228" s="9" t="s">
        <v>1039</v>
      </c>
      <c r="D228" s="9" t="s">
        <v>1040</v>
      </c>
      <c r="E228" s="9" t="s">
        <v>1041</v>
      </c>
      <c r="F228" s="9" t="s">
        <v>946</v>
      </c>
      <c r="G228" s="9" t="s">
        <v>946</v>
      </c>
      <c r="H228" s="10">
        <v>0.022</v>
      </c>
      <c r="I228" s="16">
        <v>0.393</v>
      </c>
      <c r="J228" s="10">
        <v>0.371</v>
      </c>
      <c r="K228" s="9" t="s">
        <v>191</v>
      </c>
      <c r="L228" s="17">
        <v>4.4</v>
      </c>
      <c r="M228" s="10">
        <v>0.371</v>
      </c>
      <c r="N228" s="10">
        <v>0.371</v>
      </c>
      <c r="O228" s="17">
        <v>4.4</v>
      </c>
      <c r="P228" s="9" t="s">
        <v>59</v>
      </c>
      <c r="Q228" s="9" t="s">
        <v>59</v>
      </c>
      <c r="R228" s="21"/>
    </row>
    <row r="229" ht="36" spans="1:18">
      <c r="A229" s="9" t="s">
        <v>27</v>
      </c>
      <c r="B229" s="9" t="s">
        <v>394</v>
      </c>
      <c r="C229" s="9" t="s">
        <v>1042</v>
      </c>
      <c r="D229" s="9" t="s">
        <v>996</v>
      </c>
      <c r="E229" s="9" t="s">
        <v>997</v>
      </c>
      <c r="F229" s="9" t="s">
        <v>312</v>
      </c>
      <c r="G229" s="9" t="s">
        <v>998</v>
      </c>
      <c r="H229" s="10">
        <v>0.045</v>
      </c>
      <c r="I229" s="16">
        <v>0.267</v>
      </c>
      <c r="J229" s="10">
        <v>0.222</v>
      </c>
      <c r="K229" s="9" t="s">
        <v>163</v>
      </c>
      <c r="L229" s="17">
        <v>2.6</v>
      </c>
      <c r="M229" s="10">
        <v>0.222</v>
      </c>
      <c r="N229" s="10">
        <v>0.222</v>
      </c>
      <c r="O229" s="17">
        <v>2.6</v>
      </c>
      <c r="P229" s="9" t="s">
        <v>59</v>
      </c>
      <c r="Q229" s="9" t="s">
        <v>59</v>
      </c>
      <c r="R229" s="21"/>
    </row>
    <row r="230" ht="36" spans="1:18">
      <c r="A230" s="9" t="s">
        <v>27</v>
      </c>
      <c r="B230" s="9" t="s">
        <v>394</v>
      </c>
      <c r="C230" s="9" t="s">
        <v>1043</v>
      </c>
      <c r="D230" s="9" t="s">
        <v>1044</v>
      </c>
      <c r="E230" s="9" t="s">
        <v>1045</v>
      </c>
      <c r="F230" s="9" t="s">
        <v>1046</v>
      </c>
      <c r="G230" s="9" t="s">
        <v>922</v>
      </c>
      <c r="H230" s="10">
        <v>0.012</v>
      </c>
      <c r="I230" s="16">
        <v>0.366</v>
      </c>
      <c r="J230" s="10">
        <v>0.354</v>
      </c>
      <c r="K230" s="9" t="s">
        <v>163</v>
      </c>
      <c r="L230" s="17">
        <v>4.1</v>
      </c>
      <c r="M230" s="10">
        <v>0.354</v>
      </c>
      <c r="N230" s="10">
        <v>0.354</v>
      </c>
      <c r="O230" s="17">
        <v>4.1</v>
      </c>
      <c r="P230" s="9" t="s">
        <v>59</v>
      </c>
      <c r="Q230" s="9" t="s">
        <v>59</v>
      </c>
      <c r="R230" s="21"/>
    </row>
    <row r="231" ht="36" spans="1:18">
      <c r="A231" s="9" t="s">
        <v>27</v>
      </c>
      <c r="B231" s="9" t="s">
        <v>394</v>
      </c>
      <c r="C231" s="9" t="s">
        <v>1047</v>
      </c>
      <c r="D231" s="9" t="s">
        <v>1048</v>
      </c>
      <c r="E231" s="9" t="s">
        <v>1049</v>
      </c>
      <c r="F231" s="9" t="s">
        <v>1050</v>
      </c>
      <c r="G231" s="9" t="s">
        <v>922</v>
      </c>
      <c r="H231" s="10">
        <v>0.615</v>
      </c>
      <c r="I231" s="16">
        <v>0.766</v>
      </c>
      <c r="J231" s="10">
        <v>0.151</v>
      </c>
      <c r="K231" s="9" t="s">
        <v>163</v>
      </c>
      <c r="L231" s="17">
        <v>1.8</v>
      </c>
      <c r="M231" s="10">
        <v>0.151</v>
      </c>
      <c r="N231" s="10">
        <v>0.151</v>
      </c>
      <c r="O231" s="17">
        <v>1.8</v>
      </c>
      <c r="P231" s="9" t="s">
        <v>59</v>
      </c>
      <c r="Q231" s="9" t="s">
        <v>59</v>
      </c>
      <c r="R231" s="21"/>
    </row>
    <row r="232" ht="36" spans="1:18">
      <c r="A232" s="9" t="s">
        <v>27</v>
      </c>
      <c r="B232" s="9" t="s">
        <v>394</v>
      </c>
      <c r="C232" s="9" t="s">
        <v>1051</v>
      </c>
      <c r="D232" s="9" t="s">
        <v>593</v>
      </c>
      <c r="E232" s="9" t="s">
        <v>1020</v>
      </c>
      <c r="F232" s="9" t="s">
        <v>312</v>
      </c>
      <c r="G232" s="9" t="s">
        <v>1021</v>
      </c>
      <c r="H232" s="10">
        <v>2.104</v>
      </c>
      <c r="I232" s="16">
        <v>2.311</v>
      </c>
      <c r="J232" s="10">
        <v>0.207</v>
      </c>
      <c r="K232" s="9" t="s">
        <v>163</v>
      </c>
      <c r="L232" s="17">
        <v>2.5</v>
      </c>
      <c r="M232" s="10">
        <v>0.207</v>
      </c>
      <c r="N232" s="10">
        <v>0.207</v>
      </c>
      <c r="O232" s="17">
        <v>2.5</v>
      </c>
      <c r="P232" s="9" t="s">
        <v>59</v>
      </c>
      <c r="Q232" s="9" t="s">
        <v>59</v>
      </c>
      <c r="R232" s="21"/>
    </row>
    <row r="233" ht="36" spans="1:18">
      <c r="A233" s="9" t="s">
        <v>27</v>
      </c>
      <c r="B233" s="9" t="s">
        <v>394</v>
      </c>
      <c r="C233" s="9" t="s">
        <v>1052</v>
      </c>
      <c r="D233" s="9" t="s">
        <v>607</v>
      </c>
      <c r="E233" s="9" t="s">
        <v>1053</v>
      </c>
      <c r="F233" s="9" t="s">
        <v>1054</v>
      </c>
      <c r="G233" s="9" t="s">
        <v>1055</v>
      </c>
      <c r="H233" s="10">
        <v>0.019</v>
      </c>
      <c r="I233" s="16">
        <v>0.114</v>
      </c>
      <c r="J233" s="10">
        <v>0.095</v>
      </c>
      <c r="K233" s="9" t="s">
        <v>272</v>
      </c>
      <c r="L233" s="17">
        <v>1</v>
      </c>
      <c r="M233" s="10">
        <v>0.095</v>
      </c>
      <c r="N233" s="10">
        <v>0.095</v>
      </c>
      <c r="O233" s="17">
        <v>1</v>
      </c>
      <c r="P233" s="9" t="s">
        <v>59</v>
      </c>
      <c r="Q233" s="9" t="s">
        <v>59</v>
      </c>
      <c r="R233" s="21"/>
    </row>
    <row r="234" ht="36" spans="1:18">
      <c r="A234" s="9" t="s">
        <v>27</v>
      </c>
      <c r="B234" s="9" t="s">
        <v>394</v>
      </c>
      <c r="C234" s="9" t="s">
        <v>1056</v>
      </c>
      <c r="D234" s="9" t="s">
        <v>653</v>
      </c>
      <c r="E234" s="9" t="s">
        <v>654</v>
      </c>
      <c r="F234" s="9" t="s">
        <v>655</v>
      </c>
      <c r="G234" s="9" t="s">
        <v>656</v>
      </c>
      <c r="H234" s="10">
        <v>0.02</v>
      </c>
      <c r="I234" s="16">
        <v>0.107</v>
      </c>
      <c r="J234" s="10">
        <v>0.087</v>
      </c>
      <c r="K234" s="9" t="s">
        <v>272</v>
      </c>
      <c r="L234" s="17">
        <v>1</v>
      </c>
      <c r="M234" s="10">
        <v>0.087</v>
      </c>
      <c r="N234" s="10">
        <v>0.087</v>
      </c>
      <c r="O234" s="17">
        <v>1</v>
      </c>
      <c r="P234" s="9" t="s">
        <v>59</v>
      </c>
      <c r="Q234" s="9" t="s">
        <v>59</v>
      </c>
      <c r="R234" s="21"/>
    </row>
    <row r="235" ht="36" spans="1:18">
      <c r="A235" s="9" t="s">
        <v>27</v>
      </c>
      <c r="B235" s="9" t="s">
        <v>394</v>
      </c>
      <c r="C235" s="9" t="s">
        <v>1057</v>
      </c>
      <c r="D235" s="9" t="s">
        <v>536</v>
      </c>
      <c r="E235" s="9" t="s">
        <v>537</v>
      </c>
      <c r="F235" s="9" t="s">
        <v>538</v>
      </c>
      <c r="G235" s="9" t="s">
        <v>539</v>
      </c>
      <c r="H235" s="10">
        <v>0.033</v>
      </c>
      <c r="I235" s="16">
        <v>0.116</v>
      </c>
      <c r="J235" s="10">
        <v>0.083</v>
      </c>
      <c r="K235" s="9" t="s">
        <v>272</v>
      </c>
      <c r="L235" s="17">
        <v>1</v>
      </c>
      <c r="M235" s="10">
        <v>0.083</v>
      </c>
      <c r="N235" s="10">
        <v>0.083</v>
      </c>
      <c r="O235" s="17">
        <v>1</v>
      </c>
      <c r="P235" s="9" t="s">
        <v>59</v>
      </c>
      <c r="Q235" s="9" t="s">
        <v>59</v>
      </c>
      <c r="R235" s="21"/>
    </row>
    <row r="236" s="1" customFormat="1" ht="36" spans="1:18">
      <c r="A236" s="7" t="s">
        <v>27</v>
      </c>
      <c r="B236" s="7" t="s">
        <v>74</v>
      </c>
      <c r="C236" s="7" t="s">
        <v>1058</v>
      </c>
      <c r="D236" s="7" t="s">
        <v>1059</v>
      </c>
      <c r="E236" s="7" t="s">
        <v>1060</v>
      </c>
      <c r="F236" s="7" t="s">
        <v>1061</v>
      </c>
      <c r="G236" s="7" t="s">
        <v>190</v>
      </c>
      <c r="H236" s="8">
        <v>0.401</v>
      </c>
      <c r="I236" s="14">
        <v>1.008</v>
      </c>
      <c r="J236" s="8">
        <v>0.607</v>
      </c>
      <c r="K236" s="7" t="s">
        <v>157</v>
      </c>
      <c r="L236" s="15">
        <v>7.2</v>
      </c>
      <c r="M236" s="8">
        <v>0.607</v>
      </c>
      <c r="N236" s="8">
        <v>0.607</v>
      </c>
      <c r="O236" s="15">
        <v>7.2</v>
      </c>
      <c r="P236" s="7" t="s">
        <v>59</v>
      </c>
      <c r="Q236" s="7" t="s">
        <v>59</v>
      </c>
      <c r="R236" s="23"/>
    </row>
    <row r="237" ht="36" spans="1:18">
      <c r="A237" s="7" t="s">
        <v>27</v>
      </c>
      <c r="B237" s="7" t="s">
        <v>74</v>
      </c>
      <c r="C237" s="7" t="s">
        <v>1062</v>
      </c>
      <c r="D237" s="7" t="s">
        <v>1063</v>
      </c>
      <c r="E237" s="7" t="s">
        <v>1064</v>
      </c>
      <c r="F237" s="7" t="s">
        <v>1065</v>
      </c>
      <c r="G237" s="7" t="s">
        <v>991</v>
      </c>
      <c r="H237" s="8">
        <v>1.016</v>
      </c>
      <c r="I237" s="14">
        <v>1.34</v>
      </c>
      <c r="J237" s="8">
        <v>0.324</v>
      </c>
      <c r="K237" s="7" t="s">
        <v>348</v>
      </c>
      <c r="L237" s="15">
        <v>3.8</v>
      </c>
      <c r="M237" s="8">
        <v>0.324</v>
      </c>
      <c r="N237" s="8">
        <v>0.324</v>
      </c>
      <c r="O237" s="15">
        <v>3.8</v>
      </c>
      <c r="P237" s="7" t="s">
        <v>59</v>
      </c>
      <c r="Q237" s="7" t="s">
        <v>59</v>
      </c>
      <c r="R237" s="21"/>
    </row>
    <row r="238" ht="36" spans="1:18">
      <c r="A238" s="7" t="s">
        <v>27</v>
      </c>
      <c r="B238" s="7" t="s">
        <v>74</v>
      </c>
      <c r="C238" s="7" t="s">
        <v>1066</v>
      </c>
      <c r="D238" s="7" t="s">
        <v>1067</v>
      </c>
      <c r="E238" s="7" t="s">
        <v>1068</v>
      </c>
      <c r="F238" s="7" t="s">
        <v>1069</v>
      </c>
      <c r="G238" s="7" t="s">
        <v>1070</v>
      </c>
      <c r="H238" s="8">
        <v>0.067</v>
      </c>
      <c r="I238" s="14">
        <v>0.39</v>
      </c>
      <c r="J238" s="8">
        <v>0.323</v>
      </c>
      <c r="K238" s="7" t="s">
        <v>185</v>
      </c>
      <c r="L238" s="15">
        <v>3.8</v>
      </c>
      <c r="M238" s="8">
        <v>0.323</v>
      </c>
      <c r="N238" s="8">
        <v>0.323</v>
      </c>
      <c r="O238" s="15">
        <v>3.8</v>
      </c>
      <c r="P238" s="7" t="s">
        <v>59</v>
      </c>
      <c r="Q238" s="7" t="s">
        <v>59</v>
      </c>
      <c r="R238" s="21"/>
    </row>
    <row r="239" ht="36" spans="1:18">
      <c r="A239" s="7" t="s">
        <v>27</v>
      </c>
      <c r="B239" s="7" t="s">
        <v>74</v>
      </c>
      <c r="C239" s="7" t="s">
        <v>1071</v>
      </c>
      <c r="D239" s="7" t="s">
        <v>1072</v>
      </c>
      <c r="E239" s="7" t="s">
        <v>1073</v>
      </c>
      <c r="F239" s="7" t="s">
        <v>1074</v>
      </c>
      <c r="G239" s="7" t="s">
        <v>1075</v>
      </c>
      <c r="H239" s="8">
        <v>0.08</v>
      </c>
      <c r="I239" s="14">
        <v>0.454</v>
      </c>
      <c r="J239" s="8">
        <v>0.374</v>
      </c>
      <c r="K239" s="7" t="s">
        <v>185</v>
      </c>
      <c r="L239" s="15">
        <v>4.4</v>
      </c>
      <c r="M239" s="8">
        <v>0.374</v>
      </c>
      <c r="N239" s="8">
        <v>0.374</v>
      </c>
      <c r="O239" s="15">
        <v>4.4</v>
      </c>
      <c r="P239" s="7" t="s">
        <v>59</v>
      </c>
      <c r="Q239" s="7" t="s">
        <v>59</v>
      </c>
      <c r="R239" s="21"/>
    </row>
    <row r="240" ht="36" spans="1:18">
      <c r="A240" s="7" t="s">
        <v>27</v>
      </c>
      <c r="B240" s="7" t="s">
        <v>74</v>
      </c>
      <c r="C240" s="7" t="s">
        <v>1076</v>
      </c>
      <c r="D240" s="7" t="s">
        <v>1077</v>
      </c>
      <c r="E240" s="7" t="s">
        <v>1078</v>
      </c>
      <c r="F240" s="7" t="s">
        <v>1079</v>
      </c>
      <c r="G240" s="7" t="s">
        <v>1080</v>
      </c>
      <c r="H240" s="8">
        <v>0.052</v>
      </c>
      <c r="I240" s="14">
        <v>0.186</v>
      </c>
      <c r="J240" s="8">
        <v>0.134</v>
      </c>
      <c r="K240" s="7" t="s">
        <v>185</v>
      </c>
      <c r="L240" s="15">
        <v>1.5</v>
      </c>
      <c r="M240" s="8">
        <v>0.134</v>
      </c>
      <c r="N240" s="8">
        <v>0.134</v>
      </c>
      <c r="O240" s="15">
        <v>1.5</v>
      </c>
      <c r="P240" s="7" t="s">
        <v>59</v>
      </c>
      <c r="Q240" s="7" t="s">
        <v>59</v>
      </c>
      <c r="R240" s="21"/>
    </row>
    <row r="241" ht="36" spans="1:18">
      <c r="A241" s="7" t="s">
        <v>27</v>
      </c>
      <c r="B241" s="7" t="s">
        <v>74</v>
      </c>
      <c r="C241" s="7" t="s">
        <v>1081</v>
      </c>
      <c r="D241" s="7" t="s">
        <v>1082</v>
      </c>
      <c r="E241" s="7" t="s">
        <v>1083</v>
      </c>
      <c r="F241" s="7" t="s">
        <v>1084</v>
      </c>
      <c r="G241" s="7" t="s">
        <v>1085</v>
      </c>
      <c r="H241" s="8">
        <v>0.093</v>
      </c>
      <c r="I241" s="14">
        <v>0.617</v>
      </c>
      <c r="J241" s="8">
        <v>0.524</v>
      </c>
      <c r="K241" s="7" t="s">
        <v>348</v>
      </c>
      <c r="L241" s="15">
        <v>6.1</v>
      </c>
      <c r="M241" s="8">
        <v>0.524</v>
      </c>
      <c r="N241" s="8">
        <v>0.524</v>
      </c>
      <c r="O241" s="15">
        <v>6.1</v>
      </c>
      <c r="P241" s="7" t="s">
        <v>59</v>
      </c>
      <c r="Q241" s="7" t="s">
        <v>59</v>
      </c>
      <c r="R241" s="21"/>
    </row>
    <row r="242" ht="36" spans="1:18">
      <c r="A242" s="7" t="s">
        <v>27</v>
      </c>
      <c r="B242" s="7" t="s">
        <v>74</v>
      </c>
      <c r="C242" s="7" t="s">
        <v>1086</v>
      </c>
      <c r="D242" s="7" t="s">
        <v>367</v>
      </c>
      <c r="E242" s="7" t="s">
        <v>1087</v>
      </c>
      <c r="F242" s="7" t="s">
        <v>323</v>
      </c>
      <c r="G242" s="7" t="s">
        <v>1088</v>
      </c>
      <c r="H242" s="8">
        <v>0.05</v>
      </c>
      <c r="I242" s="14">
        <v>0.329</v>
      </c>
      <c r="J242" s="8">
        <v>0.279</v>
      </c>
      <c r="K242" s="7" t="s">
        <v>185</v>
      </c>
      <c r="L242" s="15">
        <v>3.3</v>
      </c>
      <c r="M242" s="8">
        <v>0.279</v>
      </c>
      <c r="N242" s="8">
        <v>0.279</v>
      </c>
      <c r="O242" s="15">
        <v>3.3</v>
      </c>
      <c r="P242" s="7" t="s">
        <v>59</v>
      </c>
      <c r="Q242" s="7" t="s">
        <v>59</v>
      </c>
      <c r="R242" s="21"/>
    </row>
    <row r="243" ht="36" spans="1:18">
      <c r="A243" s="7" t="s">
        <v>27</v>
      </c>
      <c r="B243" s="7" t="s">
        <v>74</v>
      </c>
      <c r="C243" s="7" t="s">
        <v>1089</v>
      </c>
      <c r="D243" s="7" t="s">
        <v>1090</v>
      </c>
      <c r="E243" s="7" t="s">
        <v>1091</v>
      </c>
      <c r="F243" s="7" t="s">
        <v>1092</v>
      </c>
      <c r="G243" s="7" t="s">
        <v>1093</v>
      </c>
      <c r="H243" s="8">
        <v>0.145</v>
      </c>
      <c r="I243" s="14">
        <v>0.244</v>
      </c>
      <c r="J243" s="8">
        <v>0.099</v>
      </c>
      <c r="K243" s="7" t="s">
        <v>185</v>
      </c>
      <c r="L243" s="15">
        <v>1</v>
      </c>
      <c r="M243" s="8">
        <v>0.099</v>
      </c>
      <c r="N243" s="8">
        <v>0.099</v>
      </c>
      <c r="O243" s="15">
        <v>1</v>
      </c>
      <c r="P243" s="7" t="s">
        <v>59</v>
      </c>
      <c r="Q243" s="7" t="s">
        <v>59</v>
      </c>
      <c r="R243" s="21"/>
    </row>
    <row r="244" ht="36" spans="1:18">
      <c r="A244" s="7" t="s">
        <v>27</v>
      </c>
      <c r="B244" s="7" t="s">
        <v>74</v>
      </c>
      <c r="C244" s="7" t="s">
        <v>1094</v>
      </c>
      <c r="D244" s="7" t="s">
        <v>1095</v>
      </c>
      <c r="E244" s="7" t="s">
        <v>1096</v>
      </c>
      <c r="F244" s="7" t="s">
        <v>1097</v>
      </c>
      <c r="G244" s="7" t="s">
        <v>1098</v>
      </c>
      <c r="H244" s="8">
        <v>0.226</v>
      </c>
      <c r="I244" s="14">
        <v>0.836</v>
      </c>
      <c r="J244" s="8">
        <v>0.61</v>
      </c>
      <c r="K244" s="7" t="s">
        <v>348</v>
      </c>
      <c r="L244" s="15">
        <v>7.2</v>
      </c>
      <c r="M244" s="8">
        <v>0.61</v>
      </c>
      <c r="N244" s="8">
        <v>0.61</v>
      </c>
      <c r="O244" s="15">
        <v>7.2</v>
      </c>
      <c r="P244" s="7" t="s">
        <v>59</v>
      </c>
      <c r="Q244" s="7" t="s">
        <v>59</v>
      </c>
      <c r="R244" s="21"/>
    </row>
    <row r="245" ht="36" spans="1:18">
      <c r="A245" s="7" t="s">
        <v>27</v>
      </c>
      <c r="B245" s="7" t="s">
        <v>74</v>
      </c>
      <c r="C245" s="7" t="s">
        <v>1099</v>
      </c>
      <c r="D245" s="7" t="s">
        <v>1100</v>
      </c>
      <c r="E245" s="7" t="s">
        <v>1101</v>
      </c>
      <c r="F245" s="7" t="s">
        <v>1102</v>
      </c>
      <c r="G245" s="7" t="s">
        <v>1103</v>
      </c>
      <c r="H245" s="8">
        <v>0.056</v>
      </c>
      <c r="I245" s="14">
        <v>0.283</v>
      </c>
      <c r="J245" s="8">
        <v>0.227</v>
      </c>
      <c r="K245" s="7" t="s">
        <v>348</v>
      </c>
      <c r="L245" s="15">
        <v>2.7</v>
      </c>
      <c r="M245" s="8">
        <v>0.227</v>
      </c>
      <c r="N245" s="8">
        <v>0.227</v>
      </c>
      <c r="O245" s="15">
        <v>2.7</v>
      </c>
      <c r="P245" s="7" t="s">
        <v>59</v>
      </c>
      <c r="Q245" s="7" t="s">
        <v>59</v>
      </c>
      <c r="R245" s="21"/>
    </row>
    <row r="246" ht="36" spans="1:18">
      <c r="A246" s="7" t="s">
        <v>27</v>
      </c>
      <c r="B246" s="7" t="s">
        <v>74</v>
      </c>
      <c r="C246" s="7" t="s">
        <v>1104</v>
      </c>
      <c r="D246" s="7" t="s">
        <v>1105</v>
      </c>
      <c r="E246" s="7" t="s">
        <v>1106</v>
      </c>
      <c r="F246" s="7" t="s">
        <v>1107</v>
      </c>
      <c r="G246" s="7" t="s">
        <v>1108</v>
      </c>
      <c r="H246" s="8">
        <v>0.061</v>
      </c>
      <c r="I246" s="14">
        <v>0.197</v>
      </c>
      <c r="J246" s="8">
        <v>0.136</v>
      </c>
      <c r="K246" s="7" t="s">
        <v>185</v>
      </c>
      <c r="L246" s="15">
        <v>1.7</v>
      </c>
      <c r="M246" s="8">
        <v>0.136</v>
      </c>
      <c r="N246" s="8">
        <v>0.136</v>
      </c>
      <c r="O246" s="15">
        <v>1.7</v>
      </c>
      <c r="P246" s="7" t="s">
        <v>59</v>
      </c>
      <c r="Q246" s="7" t="s">
        <v>59</v>
      </c>
      <c r="R246" s="21"/>
    </row>
    <row r="247" ht="36" spans="1:18">
      <c r="A247" s="7" t="s">
        <v>27</v>
      </c>
      <c r="B247" s="7" t="s">
        <v>74</v>
      </c>
      <c r="C247" s="7" t="s">
        <v>1109</v>
      </c>
      <c r="D247" s="7" t="s">
        <v>1110</v>
      </c>
      <c r="E247" s="7" t="s">
        <v>1111</v>
      </c>
      <c r="F247" s="7" t="s">
        <v>1112</v>
      </c>
      <c r="G247" s="7" t="s">
        <v>1113</v>
      </c>
      <c r="H247" s="8">
        <v>0.1</v>
      </c>
      <c r="I247" s="14">
        <v>0.319</v>
      </c>
      <c r="J247" s="8">
        <v>0.219</v>
      </c>
      <c r="K247" s="7" t="s">
        <v>185</v>
      </c>
      <c r="L247" s="15">
        <v>2.6</v>
      </c>
      <c r="M247" s="8">
        <v>0.219</v>
      </c>
      <c r="N247" s="8">
        <v>0.219</v>
      </c>
      <c r="O247" s="15">
        <v>2.6</v>
      </c>
      <c r="P247" s="7" t="s">
        <v>59</v>
      </c>
      <c r="Q247" s="7" t="s">
        <v>59</v>
      </c>
      <c r="R247" s="21"/>
    </row>
    <row r="248" ht="36" spans="1:18">
      <c r="A248" s="7" t="s">
        <v>27</v>
      </c>
      <c r="B248" s="7" t="s">
        <v>74</v>
      </c>
      <c r="C248" s="7" t="s">
        <v>1114</v>
      </c>
      <c r="D248" s="7" t="s">
        <v>1115</v>
      </c>
      <c r="E248" s="7" t="s">
        <v>1116</v>
      </c>
      <c r="F248" s="7" t="s">
        <v>1117</v>
      </c>
      <c r="G248" s="7" t="s">
        <v>323</v>
      </c>
      <c r="H248" s="8">
        <v>0.261</v>
      </c>
      <c r="I248" s="14">
        <v>0.451</v>
      </c>
      <c r="J248" s="8">
        <v>0.19</v>
      </c>
      <c r="K248" s="7" t="s">
        <v>185</v>
      </c>
      <c r="L248" s="15">
        <v>2.2</v>
      </c>
      <c r="M248" s="8">
        <v>0.19</v>
      </c>
      <c r="N248" s="8">
        <v>0.19</v>
      </c>
      <c r="O248" s="15">
        <v>2.2</v>
      </c>
      <c r="P248" s="7" t="s">
        <v>59</v>
      </c>
      <c r="Q248" s="7" t="s">
        <v>59</v>
      </c>
      <c r="R248" s="21"/>
    </row>
    <row r="249" ht="36" spans="1:18">
      <c r="A249" s="7" t="s">
        <v>27</v>
      </c>
      <c r="B249" s="7" t="s">
        <v>74</v>
      </c>
      <c r="C249" s="7" t="s">
        <v>1118</v>
      </c>
      <c r="D249" s="7" t="s">
        <v>1119</v>
      </c>
      <c r="E249" s="7" t="s">
        <v>1120</v>
      </c>
      <c r="F249" s="7" t="s">
        <v>1121</v>
      </c>
      <c r="G249" s="7" t="s">
        <v>1122</v>
      </c>
      <c r="H249" s="8">
        <v>0.182</v>
      </c>
      <c r="I249" s="14">
        <v>0.558</v>
      </c>
      <c r="J249" s="8">
        <v>0.376</v>
      </c>
      <c r="K249" s="7" t="s">
        <v>185</v>
      </c>
      <c r="L249" s="15">
        <v>4.5</v>
      </c>
      <c r="M249" s="8">
        <v>0.376</v>
      </c>
      <c r="N249" s="8">
        <v>0.376</v>
      </c>
      <c r="O249" s="15">
        <v>4.5</v>
      </c>
      <c r="P249" s="7" t="s">
        <v>59</v>
      </c>
      <c r="Q249" s="7" t="s">
        <v>59</v>
      </c>
      <c r="R249" s="21"/>
    </row>
    <row r="250" ht="36" spans="1:18">
      <c r="A250" s="7" t="s">
        <v>27</v>
      </c>
      <c r="B250" s="7" t="s">
        <v>74</v>
      </c>
      <c r="C250" s="7" t="s">
        <v>1123</v>
      </c>
      <c r="D250" s="7" t="s">
        <v>816</v>
      </c>
      <c r="E250" s="7" t="s">
        <v>1124</v>
      </c>
      <c r="F250" s="7" t="s">
        <v>202</v>
      </c>
      <c r="G250" s="7" t="s">
        <v>1125</v>
      </c>
      <c r="H250" s="8">
        <v>0.138</v>
      </c>
      <c r="I250" s="14">
        <v>0.825</v>
      </c>
      <c r="J250" s="8">
        <v>0.687</v>
      </c>
      <c r="K250" s="7" t="s">
        <v>185</v>
      </c>
      <c r="L250" s="15">
        <v>8.1</v>
      </c>
      <c r="M250" s="8">
        <v>0.687</v>
      </c>
      <c r="N250" s="8">
        <v>0.687</v>
      </c>
      <c r="O250" s="15">
        <v>8.1</v>
      </c>
      <c r="P250" s="7" t="s">
        <v>59</v>
      </c>
      <c r="Q250" s="7" t="s">
        <v>59</v>
      </c>
      <c r="R250" s="21"/>
    </row>
    <row r="251" ht="48" spans="1:18">
      <c r="A251" s="7" t="s">
        <v>27</v>
      </c>
      <c r="B251" s="7" t="s">
        <v>74</v>
      </c>
      <c r="C251" s="7" t="s">
        <v>1126</v>
      </c>
      <c r="D251" s="7" t="s">
        <v>1127</v>
      </c>
      <c r="E251" s="7" t="s">
        <v>1128</v>
      </c>
      <c r="F251" s="7" t="s">
        <v>1129</v>
      </c>
      <c r="G251" s="7" t="s">
        <v>1130</v>
      </c>
      <c r="H251" s="8">
        <v>0.692</v>
      </c>
      <c r="I251" s="14">
        <v>1.056</v>
      </c>
      <c r="J251" s="8">
        <v>0.364</v>
      </c>
      <c r="K251" s="7" t="s">
        <v>185</v>
      </c>
      <c r="L251" s="15">
        <v>4.2</v>
      </c>
      <c r="M251" s="8">
        <v>0.364</v>
      </c>
      <c r="N251" s="8">
        <v>0.364</v>
      </c>
      <c r="O251" s="15">
        <v>4.2</v>
      </c>
      <c r="P251" s="7" t="s">
        <v>59</v>
      </c>
      <c r="Q251" s="7" t="s">
        <v>59</v>
      </c>
      <c r="R251" s="21"/>
    </row>
    <row r="252" ht="36" spans="1:18">
      <c r="A252" s="7" t="s">
        <v>27</v>
      </c>
      <c r="B252" s="7" t="s">
        <v>74</v>
      </c>
      <c r="C252" s="7" t="s">
        <v>1131</v>
      </c>
      <c r="D252" s="7" t="s">
        <v>1132</v>
      </c>
      <c r="E252" s="7" t="s">
        <v>1133</v>
      </c>
      <c r="F252" s="7" t="s">
        <v>1134</v>
      </c>
      <c r="G252" s="7" t="s">
        <v>1135</v>
      </c>
      <c r="H252" s="8">
        <v>0.062</v>
      </c>
      <c r="I252" s="14">
        <v>0.236</v>
      </c>
      <c r="J252" s="8">
        <v>0.174</v>
      </c>
      <c r="K252" s="7" t="s">
        <v>185</v>
      </c>
      <c r="L252" s="15">
        <v>2</v>
      </c>
      <c r="M252" s="8">
        <v>0.174</v>
      </c>
      <c r="N252" s="8">
        <v>0.174</v>
      </c>
      <c r="O252" s="15">
        <v>2</v>
      </c>
      <c r="P252" s="7" t="s">
        <v>59</v>
      </c>
      <c r="Q252" s="7" t="s">
        <v>59</v>
      </c>
      <c r="R252" s="21"/>
    </row>
    <row r="253" ht="36" spans="1:18">
      <c r="A253" s="7" t="s">
        <v>27</v>
      </c>
      <c r="B253" s="7" t="s">
        <v>74</v>
      </c>
      <c r="C253" s="7" t="s">
        <v>1136</v>
      </c>
      <c r="D253" s="7" t="s">
        <v>1137</v>
      </c>
      <c r="E253" s="7" t="s">
        <v>1138</v>
      </c>
      <c r="F253" s="7" t="s">
        <v>1139</v>
      </c>
      <c r="G253" s="7" t="s">
        <v>1140</v>
      </c>
      <c r="H253" s="8">
        <v>0.162</v>
      </c>
      <c r="I253" s="14">
        <v>0.563</v>
      </c>
      <c r="J253" s="8">
        <v>0.401</v>
      </c>
      <c r="K253" s="7" t="s">
        <v>185</v>
      </c>
      <c r="L253" s="15">
        <v>4.7</v>
      </c>
      <c r="M253" s="8">
        <v>0.401</v>
      </c>
      <c r="N253" s="8">
        <v>0.401</v>
      </c>
      <c r="O253" s="15">
        <v>4.7</v>
      </c>
      <c r="P253" s="7" t="s">
        <v>59</v>
      </c>
      <c r="Q253" s="7" t="s">
        <v>59</v>
      </c>
      <c r="R253" s="21"/>
    </row>
    <row r="254" ht="36" spans="1:18">
      <c r="A254" s="7" t="s">
        <v>27</v>
      </c>
      <c r="B254" s="7" t="s">
        <v>74</v>
      </c>
      <c r="C254" s="7" t="s">
        <v>1141</v>
      </c>
      <c r="D254" s="7" t="s">
        <v>1142</v>
      </c>
      <c r="E254" s="7" t="s">
        <v>1143</v>
      </c>
      <c r="F254" s="7" t="s">
        <v>1144</v>
      </c>
      <c r="G254" s="7" t="s">
        <v>1145</v>
      </c>
      <c r="H254" s="8">
        <v>0.275</v>
      </c>
      <c r="I254" s="14">
        <v>0.829</v>
      </c>
      <c r="J254" s="8">
        <v>0.554</v>
      </c>
      <c r="K254" s="7" t="s">
        <v>157</v>
      </c>
      <c r="L254" s="15">
        <v>6.5</v>
      </c>
      <c r="M254" s="8">
        <v>0.554</v>
      </c>
      <c r="N254" s="8">
        <v>0.554</v>
      </c>
      <c r="O254" s="15">
        <v>6.5</v>
      </c>
      <c r="P254" s="7" t="s">
        <v>59</v>
      </c>
      <c r="Q254" s="7" t="s">
        <v>59</v>
      </c>
      <c r="R254" s="21"/>
    </row>
    <row r="255" ht="36" spans="1:18">
      <c r="A255" s="7" t="s">
        <v>27</v>
      </c>
      <c r="B255" s="7" t="s">
        <v>74</v>
      </c>
      <c r="C255" s="7" t="s">
        <v>1146</v>
      </c>
      <c r="D255" s="7" t="s">
        <v>1147</v>
      </c>
      <c r="E255" s="7" t="s">
        <v>1148</v>
      </c>
      <c r="F255" s="7" t="s">
        <v>859</v>
      </c>
      <c r="G255" s="7" t="s">
        <v>859</v>
      </c>
      <c r="H255" s="8">
        <v>0.237</v>
      </c>
      <c r="I255" s="14">
        <v>0.362</v>
      </c>
      <c r="J255" s="8">
        <v>0.125</v>
      </c>
      <c r="K255" s="7" t="s">
        <v>185</v>
      </c>
      <c r="L255" s="15">
        <v>1.5</v>
      </c>
      <c r="M255" s="8">
        <v>0.125</v>
      </c>
      <c r="N255" s="8">
        <v>0.125</v>
      </c>
      <c r="O255" s="15">
        <v>1.5</v>
      </c>
      <c r="P255" s="7" t="s">
        <v>59</v>
      </c>
      <c r="Q255" s="7" t="s">
        <v>59</v>
      </c>
      <c r="R255" s="21"/>
    </row>
    <row r="256" ht="36" spans="1:18">
      <c r="A256" s="7" t="s">
        <v>27</v>
      </c>
      <c r="B256" s="7" t="s">
        <v>74</v>
      </c>
      <c r="C256" s="7" t="s">
        <v>1149</v>
      </c>
      <c r="D256" s="7" t="s">
        <v>1150</v>
      </c>
      <c r="E256" s="7" t="s">
        <v>1151</v>
      </c>
      <c r="F256" s="7" t="s">
        <v>1152</v>
      </c>
      <c r="G256" s="7" t="s">
        <v>1153</v>
      </c>
      <c r="H256" s="8">
        <v>0.306</v>
      </c>
      <c r="I256" s="14">
        <v>0.64</v>
      </c>
      <c r="J256" s="8">
        <v>0.334</v>
      </c>
      <c r="K256" s="7" t="s">
        <v>157</v>
      </c>
      <c r="L256" s="15">
        <v>3.9</v>
      </c>
      <c r="M256" s="8">
        <v>0.334</v>
      </c>
      <c r="N256" s="8">
        <v>0.334</v>
      </c>
      <c r="O256" s="15">
        <v>3.9</v>
      </c>
      <c r="P256" s="7" t="s">
        <v>59</v>
      </c>
      <c r="Q256" s="7" t="s">
        <v>59</v>
      </c>
      <c r="R256" s="21"/>
    </row>
    <row r="257" ht="36" spans="1:18">
      <c r="A257" s="7" t="s">
        <v>27</v>
      </c>
      <c r="B257" s="7" t="s">
        <v>74</v>
      </c>
      <c r="C257" s="7" t="s">
        <v>1154</v>
      </c>
      <c r="D257" s="7" t="s">
        <v>1155</v>
      </c>
      <c r="E257" s="7" t="s">
        <v>1156</v>
      </c>
      <c r="F257" s="7" t="s">
        <v>1157</v>
      </c>
      <c r="G257" s="7" t="s">
        <v>1158</v>
      </c>
      <c r="H257" s="8">
        <v>0.068</v>
      </c>
      <c r="I257" s="14">
        <v>0.256</v>
      </c>
      <c r="J257" s="8">
        <v>0.188</v>
      </c>
      <c r="K257" s="7" t="s">
        <v>185</v>
      </c>
      <c r="L257" s="15">
        <v>2.2</v>
      </c>
      <c r="M257" s="8">
        <v>0.188</v>
      </c>
      <c r="N257" s="8">
        <v>0.188</v>
      </c>
      <c r="O257" s="15">
        <v>2.2</v>
      </c>
      <c r="P257" s="7" t="s">
        <v>59</v>
      </c>
      <c r="Q257" s="7" t="s">
        <v>59</v>
      </c>
      <c r="R257" s="21"/>
    </row>
    <row r="258" ht="36" spans="1:18">
      <c r="A258" s="7" t="s">
        <v>27</v>
      </c>
      <c r="B258" s="7" t="s">
        <v>74</v>
      </c>
      <c r="C258" s="7" t="s">
        <v>1159</v>
      </c>
      <c r="D258" s="7" t="s">
        <v>1160</v>
      </c>
      <c r="E258" s="7" t="s">
        <v>1161</v>
      </c>
      <c r="F258" s="7" t="s">
        <v>1162</v>
      </c>
      <c r="G258" s="7" t="s">
        <v>1163</v>
      </c>
      <c r="H258" s="8">
        <v>0.933</v>
      </c>
      <c r="I258" s="14">
        <v>1.325</v>
      </c>
      <c r="J258" s="8">
        <v>0.392</v>
      </c>
      <c r="K258" s="7" t="s">
        <v>185</v>
      </c>
      <c r="L258" s="15">
        <v>4.6</v>
      </c>
      <c r="M258" s="8">
        <v>0.392</v>
      </c>
      <c r="N258" s="8">
        <v>0.392</v>
      </c>
      <c r="O258" s="15">
        <v>4.6</v>
      </c>
      <c r="P258" s="7" t="s">
        <v>59</v>
      </c>
      <c r="Q258" s="7" t="s">
        <v>59</v>
      </c>
      <c r="R258" s="21"/>
    </row>
    <row r="259" ht="36" spans="1:18">
      <c r="A259" s="7" t="s">
        <v>27</v>
      </c>
      <c r="B259" s="7" t="s">
        <v>74</v>
      </c>
      <c r="C259" s="7" t="s">
        <v>1164</v>
      </c>
      <c r="D259" s="7" t="s">
        <v>1165</v>
      </c>
      <c r="E259" s="7" t="s">
        <v>1166</v>
      </c>
      <c r="F259" s="7" t="s">
        <v>1167</v>
      </c>
      <c r="G259" s="7" t="s">
        <v>1168</v>
      </c>
      <c r="H259" s="8">
        <v>0.119</v>
      </c>
      <c r="I259" s="14">
        <v>0.334</v>
      </c>
      <c r="J259" s="8">
        <v>0.215</v>
      </c>
      <c r="K259" s="7" t="s">
        <v>348</v>
      </c>
      <c r="L259" s="15">
        <v>2.6</v>
      </c>
      <c r="M259" s="8">
        <v>0.215</v>
      </c>
      <c r="N259" s="8">
        <v>0.215</v>
      </c>
      <c r="O259" s="15">
        <v>2.6</v>
      </c>
      <c r="P259" s="7" t="s">
        <v>59</v>
      </c>
      <c r="Q259" s="7" t="s">
        <v>59</v>
      </c>
      <c r="R259" s="21"/>
    </row>
    <row r="260" ht="36" spans="1:18">
      <c r="A260" s="7" t="s">
        <v>27</v>
      </c>
      <c r="B260" s="7" t="s">
        <v>74</v>
      </c>
      <c r="C260" s="7" t="s">
        <v>1169</v>
      </c>
      <c r="D260" s="7" t="s">
        <v>1170</v>
      </c>
      <c r="E260" s="7" t="s">
        <v>1171</v>
      </c>
      <c r="F260" s="7" t="s">
        <v>1172</v>
      </c>
      <c r="G260" s="7" t="s">
        <v>1173</v>
      </c>
      <c r="H260" s="8">
        <v>0.021</v>
      </c>
      <c r="I260" s="14">
        <v>0.2</v>
      </c>
      <c r="J260" s="8">
        <v>0.179</v>
      </c>
      <c r="K260" s="7" t="s">
        <v>223</v>
      </c>
      <c r="L260" s="15">
        <v>2.1</v>
      </c>
      <c r="M260" s="8">
        <v>0.179</v>
      </c>
      <c r="N260" s="8">
        <v>0.179</v>
      </c>
      <c r="O260" s="15">
        <v>2.1</v>
      </c>
      <c r="P260" s="7" t="s">
        <v>59</v>
      </c>
      <c r="Q260" s="7" t="s">
        <v>59</v>
      </c>
      <c r="R260" s="21"/>
    </row>
    <row r="261" ht="36" spans="1:18">
      <c r="A261" s="7" t="s">
        <v>27</v>
      </c>
      <c r="B261" s="7" t="s">
        <v>74</v>
      </c>
      <c r="C261" s="7" t="s">
        <v>1174</v>
      </c>
      <c r="D261" s="7" t="s">
        <v>1175</v>
      </c>
      <c r="E261" s="7" t="s">
        <v>1176</v>
      </c>
      <c r="F261" s="7" t="s">
        <v>1177</v>
      </c>
      <c r="G261" s="7" t="s">
        <v>398</v>
      </c>
      <c r="H261" s="8">
        <v>0.086</v>
      </c>
      <c r="I261" s="14">
        <v>0.471</v>
      </c>
      <c r="J261" s="8">
        <v>0.385</v>
      </c>
      <c r="K261" s="7" t="s">
        <v>157</v>
      </c>
      <c r="L261" s="15">
        <v>4.6</v>
      </c>
      <c r="M261" s="8">
        <v>0.385</v>
      </c>
      <c r="N261" s="8">
        <v>0.385</v>
      </c>
      <c r="O261" s="15">
        <v>4.6</v>
      </c>
      <c r="P261" s="7" t="s">
        <v>59</v>
      </c>
      <c r="Q261" s="7" t="s">
        <v>59</v>
      </c>
      <c r="R261" s="21"/>
    </row>
    <row r="262" ht="36" spans="1:18">
      <c r="A262" s="7" t="s">
        <v>27</v>
      </c>
      <c r="B262" s="7" t="s">
        <v>74</v>
      </c>
      <c r="C262" s="7" t="s">
        <v>1178</v>
      </c>
      <c r="D262" s="7" t="s">
        <v>1179</v>
      </c>
      <c r="E262" s="7" t="s">
        <v>1180</v>
      </c>
      <c r="F262" s="7" t="s">
        <v>1181</v>
      </c>
      <c r="G262" s="7" t="s">
        <v>1182</v>
      </c>
      <c r="H262" s="8">
        <v>0.076</v>
      </c>
      <c r="I262" s="14">
        <v>0.382</v>
      </c>
      <c r="J262" s="8">
        <v>0.306</v>
      </c>
      <c r="K262" s="7" t="s">
        <v>185</v>
      </c>
      <c r="L262" s="15">
        <v>3.7</v>
      </c>
      <c r="M262" s="8">
        <v>0.306</v>
      </c>
      <c r="N262" s="8">
        <v>0.306</v>
      </c>
      <c r="O262" s="15">
        <v>3.7</v>
      </c>
      <c r="P262" s="7" t="s">
        <v>59</v>
      </c>
      <c r="Q262" s="7" t="s">
        <v>59</v>
      </c>
      <c r="R262" s="21"/>
    </row>
    <row r="263" ht="36" spans="1:18">
      <c r="A263" s="7" t="s">
        <v>27</v>
      </c>
      <c r="B263" s="7" t="s">
        <v>74</v>
      </c>
      <c r="C263" s="7" t="s">
        <v>1183</v>
      </c>
      <c r="D263" s="7" t="s">
        <v>1184</v>
      </c>
      <c r="E263" s="7" t="s">
        <v>1185</v>
      </c>
      <c r="F263" s="7" t="s">
        <v>1186</v>
      </c>
      <c r="G263" s="7" t="s">
        <v>1187</v>
      </c>
      <c r="H263" s="8">
        <v>0.114</v>
      </c>
      <c r="I263" s="14">
        <v>0.255</v>
      </c>
      <c r="J263" s="8">
        <v>0.141</v>
      </c>
      <c r="K263" s="7" t="s">
        <v>185</v>
      </c>
      <c r="L263" s="15">
        <v>1.7</v>
      </c>
      <c r="M263" s="8">
        <v>0.141</v>
      </c>
      <c r="N263" s="8">
        <v>0.141</v>
      </c>
      <c r="O263" s="15">
        <v>1.7</v>
      </c>
      <c r="P263" s="7" t="s">
        <v>59</v>
      </c>
      <c r="Q263" s="7" t="s">
        <v>59</v>
      </c>
      <c r="R263" s="21"/>
    </row>
    <row r="264" ht="48" spans="1:18">
      <c r="A264" s="7" t="s">
        <v>27</v>
      </c>
      <c r="B264" s="7" t="s">
        <v>74</v>
      </c>
      <c r="C264" s="7" t="s">
        <v>1188</v>
      </c>
      <c r="D264" s="7" t="s">
        <v>1189</v>
      </c>
      <c r="E264" s="7" t="s">
        <v>1190</v>
      </c>
      <c r="F264" s="7" t="s">
        <v>1191</v>
      </c>
      <c r="G264" s="7" t="s">
        <v>1192</v>
      </c>
      <c r="H264" s="8">
        <v>1.602</v>
      </c>
      <c r="I264" s="14">
        <v>2.025</v>
      </c>
      <c r="J264" s="8">
        <v>0.423</v>
      </c>
      <c r="K264" s="7" t="s">
        <v>223</v>
      </c>
      <c r="L264" s="15">
        <v>5</v>
      </c>
      <c r="M264" s="8">
        <v>0.423</v>
      </c>
      <c r="N264" s="8">
        <v>0.423</v>
      </c>
      <c r="O264" s="15">
        <v>5</v>
      </c>
      <c r="P264" s="7" t="s">
        <v>59</v>
      </c>
      <c r="Q264" s="7" t="s">
        <v>59</v>
      </c>
      <c r="R264" s="21"/>
    </row>
    <row r="265" ht="36" spans="1:18">
      <c r="A265" s="7" t="s">
        <v>27</v>
      </c>
      <c r="B265" s="7" t="s">
        <v>74</v>
      </c>
      <c r="C265" s="7" t="s">
        <v>1193</v>
      </c>
      <c r="D265" s="7" t="s">
        <v>1194</v>
      </c>
      <c r="E265" s="7" t="s">
        <v>1195</v>
      </c>
      <c r="F265" s="7" t="s">
        <v>1196</v>
      </c>
      <c r="G265" s="7" t="s">
        <v>1197</v>
      </c>
      <c r="H265" s="8">
        <v>0.039</v>
      </c>
      <c r="I265" s="14">
        <v>0.331</v>
      </c>
      <c r="J265" s="8">
        <v>0.292</v>
      </c>
      <c r="K265" s="7" t="s">
        <v>185</v>
      </c>
      <c r="L265" s="15">
        <v>3.4</v>
      </c>
      <c r="M265" s="8">
        <v>0.292</v>
      </c>
      <c r="N265" s="8">
        <v>0.292</v>
      </c>
      <c r="O265" s="15">
        <v>3.4</v>
      </c>
      <c r="P265" s="7" t="s">
        <v>59</v>
      </c>
      <c r="Q265" s="7" t="s">
        <v>59</v>
      </c>
      <c r="R265" s="21"/>
    </row>
    <row r="266" ht="36" spans="1:18">
      <c r="A266" s="7" t="s">
        <v>27</v>
      </c>
      <c r="B266" s="7" t="s">
        <v>74</v>
      </c>
      <c r="C266" s="7" t="s">
        <v>1198</v>
      </c>
      <c r="D266" s="7" t="s">
        <v>1199</v>
      </c>
      <c r="E266" s="7" t="s">
        <v>1200</v>
      </c>
      <c r="F266" s="7" t="s">
        <v>1201</v>
      </c>
      <c r="G266" s="7" t="s">
        <v>1202</v>
      </c>
      <c r="H266" s="8">
        <v>0.041</v>
      </c>
      <c r="I266" s="14">
        <v>0.191</v>
      </c>
      <c r="J266" s="8">
        <v>0.15</v>
      </c>
      <c r="K266" s="7" t="s">
        <v>185</v>
      </c>
      <c r="L266" s="15">
        <v>1.8</v>
      </c>
      <c r="M266" s="8">
        <v>0.15</v>
      </c>
      <c r="N266" s="8">
        <v>0.15</v>
      </c>
      <c r="O266" s="15">
        <v>1.8</v>
      </c>
      <c r="P266" s="7" t="s">
        <v>59</v>
      </c>
      <c r="Q266" s="7" t="s">
        <v>59</v>
      </c>
      <c r="R266" s="21"/>
    </row>
    <row r="267" ht="36" spans="1:18">
      <c r="A267" s="7" t="s">
        <v>27</v>
      </c>
      <c r="B267" s="7" t="s">
        <v>74</v>
      </c>
      <c r="C267" s="7" t="s">
        <v>1203</v>
      </c>
      <c r="D267" s="7" t="s">
        <v>570</v>
      </c>
      <c r="E267" s="7" t="s">
        <v>1204</v>
      </c>
      <c r="F267" s="7" t="s">
        <v>572</v>
      </c>
      <c r="G267" s="7" t="s">
        <v>1205</v>
      </c>
      <c r="H267" s="8">
        <v>0.07</v>
      </c>
      <c r="I267" s="14">
        <v>0.286</v>
      </c>
      <c r="J267" s="8">
        <v>0.216</v>
      </c>
      <c r="K267" s="7" t="s">
        <v>185</v>
      </c>
      <c r="L267" s="15">
        <v>2.6</v>
      </c>
      <c r="M267" s="8">
        <v>0.216</v>
      </c>
      <c r="N267" s="8">
        <v>0.216</v>
      </c>
      <c r="O267" s="15">
        <v>2.6</v>
      </c>
      <c r="P267" s="7" t="s">
        <v>59</v>
      </c>
      <c r="Q267" s="7" t="s">
        <v>59</v>
      </c>
      <c r="R267" s="21"/>
    </row>
    <row r="268" ht="36" spans="1:18">
      <c r="A268" s="7" t="s">
        <v>27</v>
      </c>
      <c r="B268" s="7" t="s">
        <v>74</v>
      </c>
      <c r="C268" s="7" t="s">
        <v>1206</v>
      </c>
      <c r="D268" s="7" t="s">
        <v>1207</v>
      </c>
      <c r="E268" s="7" t="s">
        <v>1208</v>
      </c>
      <c r="F268" s="7" t="s">
        <v>1209</v>
      </c>
      <c r="G268" s="7" t="s">
        <v>1210</v>
      </c>
      <c r="H268" s="8">
        <v>0.07</v>
      </c>
      <c r="I268" s="14">
        <v>0.347</v>
      </c>
      <c r="J268" s="8">
        <v>0.277</v>
      </c>
      <c r="K268" s="7" t="s">
        <v>157</v>
      </c>
      <c r="L268" s="15">
        <v>3.3</v>
      </c>
      <c r="M268" s="8">
        <v>0.277</v>
      </c>
      <c r="N268" s="8">
        <v>0.277</v>
      </c>
      <c r="O268" s="15">
        <v>3.3</v>
      </c>
      <c r="P268" s="7" t="s">
        <v>59</v>
      </c>
      <c r="Q268" s="7" t="s">
        <v>59</v>
      </c>
      <c r="R268" s="21"/>
    </row>
    <row r="269" ht="36" spans="1:18">
      <c r="A269" s="7" t="s">
        <v>27</v>
      </c>
      <c r="B269" s="7" t="s">
        <v>74</v>
      </c>
      <c r="C269" s="7" t="s">
        <v>1211</v>
      </c>
      <c r="D269" s="7" t="s">
        <v>1212</v>
      </c>
      <c r="E269" s="7" t="s">
        <v>1213</v>
      </c>
      <c r="F269" s="7" t="s">
        <v>1214</v>
      </c>
      <c r="G269" s="7" t="s">
        <v>1215</v>
      </c>
      <c r="H269" s="8">
        <v>0.055</v>
      </c>
      <c r="I269" s="14">
        <v>0.155</v>
      </c>
      <c r="J269" s="8">
        <v>0.1</v>
      </c>
      <c r="K269" s="7" t="s">
        <v>185</v>
      </c>
      <c r="L269" s="15">
        <v>1.2</v>
      </c>
      <c r="M269" s="8">
        <v>0.1</v>
      </c>
      <c r="N269" s="8">
        <v>0.1</v>
      </c>
      <c r="O269" s="15">
        <v>1.2</v>
      </c>
      <c r="P269" s="7" t="s">
        <v>59</v>
      </c>
      <c r="Q269" s="7" t="s">
        <v>59</v>
      </c>
      <c r="R269" s="21"/>
    </row>
    <row r="270" ht="36" spans="1:18">
      <c r="A270" s="7" t="s">
        <v>27</v>
      </c>
      <c r="B270" s="7" t="s">
        <v>74</v>
      </c>
      <c r="C270" s="7" t="s">
        <v>1216</v>
      </c>
      <c r="D270" s="7" t="s">
        <v>593</v>
      </c>
      <c r="E270" s="7" t="s">
        <v>1217</v>
      </c>
      <c r="F270" s="7" t="s">
        <v>1218</v>
      </c>
      <c r="G270" s="7" t="s">
        <v>1219</v>
      </c>
      <c r="H270" s="8">
        <v>0.352</v>
      </c>
      <c r="I270" s="14">
        <v>0.636</v>
      </c>
      <c r="J270" s="8">
        <v>0.284</v>
      </c>
      <c r="K270" s="7" t="s">
        <v>157</v>
      </c>
      <c r="L270" s="15">
        <v>3.3</v>
      </c>
      <c r="M270" s="8">
        <v>0.284</v>
      </c>
      <c r="N270" s="8">
        <v>0.284</v>
      </c>
      <c r="O270" s="15">
        <v>3.3</v>
      </c>
      <c r="P270" s="7" t="s">
        <v>59</v>
      </c>
      <c r="Q270" s="7" t="s">
        <v>59</v>
      </c>
      <c r="R270" s="21"/>
    </row>
    <row r="271" ht="36" spans="1:18">
      <c r="A271" s="7" t="s">
        <v>27</v>
      </c>
      <c r="B271" s="7" t="s">
        <v>74</v>
      </c>
      <c r="C271" s="7" t="s">
        <v>1220</v>
      </c>
      <c r="D271" s="7" t="s">
        <v>1090</v>
      </c>
      <c r="E271" s="7" t="s">
        <v>1221</v>
      </c>
      <c r="F271" s="7" t="s">
        <v>1092</v>
      </c>
      <c r="G271" s="7" t="s">
        <v>1222</v>
      </c>
      <c r="H271" s="8">
        <v>0.141</v>
      </c>
      <c r="I271" s="14">
        <v>0.311</v>
      </c>
      <c r="J271" s="8">
        <v>0.17</v>
      </c>
      <c r="K271" s="7" t="s">
        <v>185</v>
      </c>
      <c r="L271" s="15">
        <v>2</v>
      </c>
      <c r="M271" s="8">
        <v>0.17</v>
      </c>
      <c r="N271" s="8">
        <v>0.17</v>
      </c>
      <c r="O271" s="15">
        <v>2</v>
      </c>
      <c r="P271" s="7" t="s">
        <v>59</v>
      </c>
      <c r="Q271" s="7" t="s">
        <v>59</v>
      </c>
      <c r="R271" s="21"/>
    </row>
    <row r="272" ht="36" spans="1:18">
      <c r="A272" s="7" t="s">
        <v>27</v>
      </c>
      <c r="B272" s="7" t="s">
        <v>74</v>
      </c>
      <c r="C272" s="7" t="s">
        <v>1223</v>
      </c>
      <c r="D272" s="7" t="s">
        <v>1115</v>
      </c>
      <c r="E272" s="7" t="s">
        <v>1224</v>
      </c>
      <c r="F272" s="7" t="s">
        <v>1117</v>
      </c>
      <c r="G272" s="7" t="s">
        <v>1225</v>
      </c>
      <c r="H272" s="8">
        <v>1.394</v>
      </c>
      <c r="I272" s="14">
        <v>2.129</v>
      </c>
      <c r="J272" s="8">
        <v>0.735</v>
      </c>
      <c r="K272" s="7" t="s">
        <v>185</v>
      </c>
      <c r="L272" s="15">
        <v>8.7</v>
      </c>
      <c r="M272" s="8">
        <v>0.735</v>
      </c>
      <c r="N272" s="8">
        <v>0.735</v>
      </c>
      <c r="O272" s="15">
        <v>8.7</v>
      </c>
      <c r="P272" s="7" t="s">
        <v>59</v>
      </c>
      <c r="Q272" s="7" t="s">
        <v>59</v>
      </c>
      <c r="R272" s="21"/>
    </row>
    <row r="273" ht="36" spans="1:18">
      <c r="A273" s="7" t="s">
        <v>27</v>
      </c>
      <c r="B273" s="7" t="s">
        <v>74</v>
      </c>
      <c r="C273" s="7" t="s">
        <v>1226</v>
      </c>
      <c r="D273" s="7" t="s">
        <v>1227</v>
      </c>
      <c r="E273" s="7" t="s">
        <v>1228</v>
      </c>
      <c r="F273" s="7" t="s">
        <v>1229</v>
      </c>
      <c r="G273" s="7" t="s">
        <v>1182</v>
      </c>
      <c r="H273" s="8">
        <v>0.237</v>
      </c>
      <c r="I273" s="14">
        <v>0.578</v>
      </c>
      <c r="J273" s="8">
        <v>0.341</v>
      </c>
      <c r="K273" s="7" t="s">
        <v>185</v>
      </c>
      <c r="L273" s="15">
        <v>4</v>
      </c>
      <c r="M273" s="8">
        <v>0.341</v>
      </c>
      <c r="N273" s="8">
        <v>0.341</v>
      </c>
      <c r="O273" s="15">
        <v>4</v>
      </c>
      <c r="P273" s="7" t="s">
        <v>59</v>
      </c>
      <c r="Q273" s="7" t="s">
        <v>59</v>
      </c>
      <c r="R273" s="21"/>
    </row>
    <row r="274" ht="36" spans="1:18">
      <c r="A274" s="7" t="s">
        <v>27</v>
      </c>
      <c r="B274" s="7" t="s">
        <v>74</v>
      </c>
      <c r="C274" s="7" t="s">
        <v>1230</v>
      </c>
      <c r="D274" s="7" t="s">
        <v>1231</v>
      </c>
      <c r="E274" s="7" t="s">
        <v>1232</v>
      </c>
      <c r="F274" s="7" t="s">
        <v>1233</v>
      </c>
      <c r="G274" s="7" t="s">
        <v>1234</v>
      </c>
      <c r="H274" s="8">
        <v>0.073</v>
      </c>
      <c r="I274" s="14">
        <v>0.336</v>
      </c>
      <c r="J274" s="8">
        <v>0.263</v>
      </c>
      <c r="K274" s="7" t="s">
        <v>348</v>
      </c>
      <c r="L274" s="15">
        <v>3.1</v>
      </c>
      <c r="M274" s="8">
        <v>0.263</v>
      </c>
      <c r="N274" s="8">
        <v>0.263</v>
      </c>
      <c r="O274" s="15">
        <v>3.1</v>
      </c>
      <c r="P274" s="7" t="s">
        <v>59</v>
      </c>
      <c r="Q274" s="7" t="s">
        <v>59</v>
      </c>
      <c r="R274" s="21"/>
    </row>
    <row r="275" ht="36" spans="1:18">
      <c r="A275" s="7" t="s">
        <v>27</v>
      </c>
      <c r="B275" s="7" t="s">
        <v>74</v>
      </c>
      <c r="C275" s="7" t="s">
        <v>1235</v>
      </c>
      <c r="D275" s="7" t="s">
        <v>1236</v>
      </c>
      <c r="E275" s="7" t="s">
        <v>1237</v>
      </c>
      <c r="F275" s="7" t="s">
        <v>526</v>
      </c>
      <c r="G275" s="7" t="s">
        <v>1238</v>
      </c>
      <c r="H275" s="8">
        <v>0.063</v>
      </c>
      <c r="I275" s="14">
        <v>0.278</v>
      </c>
      <c r="J275" s="8">
        <v>0.215</v>
      </c>
      <c r="K275" s="7" t="s">
        <v>185</v>
      </c>
      <c r="L275" s="15">
        <v>2.6</v>
      </c>
      <c r="M275" s="8">
        <v>0.215</v>
      </c>
      <c r="N275" s="8">
        <v>0.215</v>
      </c>
      <c r="O275" s="15">
        <v>2.6</v>
      </c>
      <c r="P275" s="7" t="s">
        <v>59</v>
      </c>
      <c r="Q275" s="7" t="s">
        <v>59</v>
      </c>
      <c r="R275" s="21"/>
    </row>
    <row r="276" ht="36" spans="1:18">
      <c r="A276" s="7" t="s">
        <v>27</v>
      </c>
      <c r="B276" s="7" t="s">
        <v>74</v>
      </c>
      <c r="C276" s="7" t="s">
        <v>1239</v>
      </c>
      <c r="D276" s="7" t="s">
        <v>1240</v>
      </c>
      <c r="E276" s="7" t="s">
        <v>1241</v>
      </c>
      <c r="F276" s="7" t="s">
        <v>1242</v>
      </c>
      <c r="G276" s="7" t="s">
        <v>936</v>
      </c>
      <c r="H276" s="8">
        <v>0.104</v>
      </c>
      <c r="I276" s="14">
        <v>0.198</v>
      </c>
      <c r="J276" s="8">
        <v>0.094</v>
      </c>
      <c r="K276" s="7" t="s">
        <v>185</v>
      </c>
      <c r="L276" s="15">
        <v>1</v>
      </c>
      <c r="M276" s="8">
        <v>0.094</v>
      </c>
      <c r="N276" s="8">
        <v>0.094</v>
      </c>
      <c r="O276" s="15">
        <v>1</v>
      </c>
      <c r="P276" s="7" t="s">
        <v>59</v>
      </c>
      <c r="Q276" s="7" t="s">
        <v>59</v>
      </c>
      <c r="R276" s="21"/>
    </row>
    <row r="277" ht="36" spans="1:18">
      <c r="A277" s="7" t="s">
        <v>27</v>
      </c>
      <c r="B277" s="7" t="s">
        <v>74</v>
      </c>
      <c r="C277" s="7" t="s">
        <v>1243</v>
      </c>
      <c r="D277" s="7" t="s">
        <v>1244</v>
      </c>
      <c r="E277" s="7" t="s">
        <v>1245</v>
      </c>
      <c r="F277" s="7" t="s">
        <v>1246</v>
      </c>
      <c r="G277" s="7" t="s">
        <v>1247</v>
      </c>
      <c r="H277" s="8">
        <v>0.074</v>
      </c>
      <c r="I277" s="14">
        <v>0.235</v>
      </c>
      <c r="J277" s="8">
        <v>0.161</v>
      </c>
      <c r="K277" s="7" t="s">
        <v>157</v>
      </c>
      <c r="L277" s="15">
        <v>1.9</v>
      </c>
      <c r="M277" s="8">
        <v>0.161</v>
      </c>
      <c r="N277" s="8">
        <v>0.161</v>
      </c>
      <c r="O277" s="15">
        <v>1.9</v>
      </c>
      <c r="P277" s="7" t="s">
        <v>59</v>
      </c>
      <c r="Q277" s="7" t="s">
        <v>59</v>
      </c>
      <c r="R277" s="21"/>
    </row>
    <row r="278" ht="36" spans="1:18">
      <c r="A278" s="7" t="s">
        <v>27</v>
      </c>
      <c r="B278" s="7" t="s">
        <v>74</v>
      </c>
      <c r="C278" s="7" t="s">
        <v>1248</v>
      </c>
      <c r="D278" s="7" t="s">
        <v>193</v>
      </c>
      <c r="E278" s="7" t="s">
        <v>1249</v>
      </c>
      <c r="F278" s="7" t="s">
        <v>196</v>
      </c>
      <c r="G278" s="7" t="s">
        <v>1250</v>
      </c>
      <c r="H278" s="8">
        <v>0.082</v>
      </c>
      <c r="I278" s="14">
        <v>0.338</v>
      </c>
      <c r="J278" s="8">
        <v>0.256</v>
      </c>
      <c r="K278" s="7" t="s">
        <v>185</v>
      </c>
      <c r="L278" s="15">
        <v>3.1</v>
      </c>
      <c r="M278" s="8">
        <v>0.256</v>
      </c>
      <c r="N278" s="8">
        <v>0.256</v>
      </c>
      <c r="O278" s="15">
        <v>3.1</v>
      </c>
      <c r="P278" s="7" t="s">
        <v>59</v>
      </c>
      <c r="Q278" s="7" t="s">
        <v>59</v>
      </c>
      <c r="R278" s="21"/>
    </row>
    <row r="279" ht="36" spans="1:18">
      <c r="A279" s="7" t="s">
        <v>27</v>
      </c>
      <c r="B279" s="7" t="s">
        <v>74</v>
      </c>
      <c r="C279" s="7" t="s">
        <v>1251</v>
      </c>
      <c r="D279" s="7" t="s">
        <v>1252</v>
      </c>
      <c r="E279" s="7" t="s">
        <v>1253</v>
      </c>
      <c r="F279" s="7" t="s">
        <v>1254</v>
      </c>
      <c r="G279" s="7" t="s">
        <v>1255</v>
      </c>
      <c r="H279" s="8">
        <v>1.015</v>
      </c>
      <c r="I279" s="14">
        <v>1.276</v>
      </c>
      <c r="J279" s="8">
        <v>0.261</v>
      </c>
      <c r="K279" s="7" t="s">
        <v>348</v>
      </c>
      <c r="L279" s="15">
        <v>3.1</v>
      </c>
      <c r="M279" s="8">
        <v>0.261</v>
      </c>
      <c r="N279" s="8">
        <v>0.261</v>
      </c>
      <c r="O279" s="15">
        <v>3.1</v>
      </c>
      <c r="P279" s="7" t="s">
        <v>59</v>
      </c>
      <c r="Q279" s="7" t="s">
        <v>59</v>
      </c>
      <c r="R279" s="21"/>
    </row>
    <row r="280" ht="36" spans="1:18">
      <c r="A280" s="7" t="s">
        <v>27</v>
      </c>
      <c r="B280" s="7" t="s">
        <v>74</v>
      </c>
      <c r="C280" s="7" t="s">
        <v>1256</v>
      </c>
      <c r="D280" s="7" t="s">
        <v>490</v>
      </c>
      <c r="E280" s="7" t="s">
        <v>1257</v>
      </c>
      <c r="F280" s="7" t="s">
        <v>1258</v>
      </c>
      <c r="G280" s="7" t="s">
        <v>1259</v>
      </c>
      <c r="H280" s="8">
        <v>0.247</v>
      </c>
      <c r="I280" s="14">
        <v>0.716</v>
      </c>
      <c r="J280" s="8">
        <v>0.469</v>
      </c>
      <c r="K280" s="7" t="s">
        <v>185</v>
      </c>
      <c r="L280" s="15">
        <v>5.5</v>
      </c>
      <c r="M280" s="8">
        <v>0.469</v>
      </c>
      <c r="N280" s="8">
        <v>0.469</v>
      </c>
      <c r="O280" s="15">
        <v>5.5</v>
      </c>
      <c r="P280" s="7" t="s">
        <v>59</v>
      </c>
      <c r="Q280" s="7" t="s">
        <v>59</v>
      </c>
      <c r="R280" s="21"/>
    </row>
    <row r="281" ht="36" spans="1:18">
      <c r="A281" s="7" t="s">
        <v>27</v>
      </c>
      <c r="B281" s="7" t="s">
        <v>74</v>
      </c>
      <c r="C281" s="7" t="s">
        <v>1260</v>
      </c>
      <c r="D281" s="7" t="s">
        <v>1261</v>
      </c>
      <c r="E281" s="7" t="s">
        <v>1262</v>
      </c>
      <c r="F281" s="7" t="s">
        <v>1263</v>
      </c>
      <c r="G281" s="7" t="s">
        <v>1264</v>
      </c>
      <c r="H281" s="8">
        <v>0.113</v>
      </c>
      <c r="I281" s="14">
        <v>0.578</v>
      </c>
      <c r="J281" s="8">
        <v>0.465</v>
      </c>
      <c r="K281" s="7" t="s">
        <v>185</v>
      </c>
      <c r="L281" s="15">
        <v>5.5</v>
      </c>
      <c r="M281" s="8">
        <v>0.465</v>
      </c>
      <c r="N281" s="8">
        <v>0.465</v>
      </c>
      <c r="O281" s="15">
        <v>5.5</v>
      </c>
      <c r="P281" s="7" t="s">
        <v>59</v>
      </c>
      <c r="Q281" s="7" t="s">
        <v>59</v>
      </c>
      <c r="R281" s="21"/>
    </row>
    <row r="282" ht="36" spans="1:18">
      <c r="A282" s="7" t="s">
        <v>27</v>
      </c>
      <c r="B282" s="7" t="s">
        <v>74</v>
      </c>
      <c r="C282" s="7" t="s">
        <v>1265</v>
      </c>
      <c r="D282" s="7" t="s">
        <v>1165</v>
      </c>
      <c r="E282" s="7" t="s">
        <v>1166</v>
      </c>
      <c r="F282" s="7" t="s">
        <v>1167</v>
      </c>
      <c r="G282" s="7" t="s">
        <v>1168</v>
      </c>
      <c r="H282" s="8">
        <v>0.483</v>
      </c>
      <c r="I282" s="14">
        <v>0.638</v>
      </c>
      <c r="J282" s="8">
        <v>0.155</v>
      </c>
      <c r="K282" s="7" t="s">
        <v>157</v>
      </c>
      <c r="L282" s="15">
        <v>1.9</v>
      </c>
      <c r="M282" s="8">
        <v>0.155</v>
      </c>
      <c r="N282" s="8">
        <v>0.155</v>
      </c>
      <c r="O282" s="15">
        <v>1.9</v>
      </c>
      <c r="P282" s="7" t="s">
        <v>59</v>
      </c>
      <c r="Q282" s="7" t="s">
        <v>59</v>
      </c>
      <c r="R282" s="21"/>
    </row>
    <row r="283" ht="36" spans="1:18">
      <c r="A283" s="7" t="s">
        <v>27</v>
      </c>
      <c r="B283" s="7" t="s">
        <v>74</v>
      </c>
      <c r="C283" s="7" t="s">
        <v>1266</v>
      </c>
      <c r="D283" s="7" t="s">
        <v>1115</v>
      </c>
      <c r="E283" s="7" t="s">
        <v>1267</v>
      </c>
      <c r="F283" s="7" t="s">
        <v>1117</v>
      </c>
      <c r="G283" s="7" t="s">
        <v>909</v>
      </c>
      <c r="H283" s="8">
        <v>0.059</v>
      </c>
      <c r="I283" s="14">
        <v>0.298</v>
      </c>
      <c r="J283" s="8">
        <v>0.239</v>
      </c>
      <c r="K283" s="7" t="s">
        <v>185</v>
      </c>
      <c r="L283" s="15">
        <v>2.8</v>
      </c>
      <c r="M283" s="8">
        <v>0.239</v>
      </c>
      <c r="N283" s="8">
        <v>0.239</v>
      </c>
      <c r="O283" s="15">
        <v>2.8</v>
      </c>
      <c r="P283" s="7" t="s">
        <v>59</v>
      </c>
      <c r="Q283" s="7" t="s">
        <v>59</v>
      </c>
      <c r="R283" s="21"/>
    </row>
    <row r="284" ht="36" spans="1:18">
      <c r="A284" s="7" t="s">
        <v>27</v>
      </c>
      <c r="B284" s="7" t="s">
        <v>74</v>
      </c>
      <c r="C284" s="7" t="s">
        <v>1268</v>
      </c>
      <c r="D284" s="7" t="s">
        <v>1269</v>
      </c>
      <c r="E284" s="7" t="s">
        <v>1270</v>
      </c>
      <c r="F284" s="7" t="s">
        <v>1271</v>
      </c>
      <c r="G284" s="7" t="s">
        <v>1272</v>
      </c>
      <c r="H284" s="8">
        <v>0.292</v>
      </c>
      <c r="I284" s="14">
        <v>0.392</v>
      </c>
      <c r="J284" s="8">
        <v>0.1</v>
      </c>
      <c r="K284" s="7" t="s">
        <v>185</v>
      </c>
      <c r="L284" s="15">
        <v>1.2</v>
      </c>
      <c r="M284" s="8">
        <v>0.1</v>
      </c>
      <c r="N284" s="8">
        <v>0.1</v>
      </c>
      <c r="O284" s="15">
        <v>1.2</v>
      </c>
      <c r="P284" s="7" t="s">
        <v>59</v>
      </c>
      <c r="Q284" s="7" t="s">
        <v>59</v>
      </c>
      <c r="R284" s="21"/>
    </row>
    <row r="285" ht="36" spans="1:18">
      <c r="A285" s="7" t="s">
        <v>27</v>
      </c>
      <c r="B285" s="7" t="s">
        <v>74</v>
      </c>
      <c r="C285" s="7" t="s">
        <v>1273</v>
      </c>
      <c r="D285" s="7" t="s">
        <v>874</v>
      </c>
      <c r="E285" s="7" t="s">
        <v>1274</v>
      </c>
      <c r="F285" s="7" t="s">
        <v>1275</v>
      </c>
      <c r="G285" s="7" t="s">
        <v>1276</v>
      </c>
      <c r="H285" s="8">
        <v>0.338</v>
      </c>
      <c r="I285" s="14">
        <v>0.692</v>
      </c>
      <c r="J285" s="8">
        <v>0.354</v>
      </c>
      <c r="K285" s="7" t="s">
        <v>185</v>
      </c>
      <c r="L285" s="15">
        <v>4.1</v>
      </c>
      <c r="M285" s="8">
        <v>0.354</v>
      </c>
      <c r="N285" s="8">
        <v>0.354</v>
      </c>
      <c r="O285" s="15">
        <v>4.1</v>
      </c>
      <c r="P285" s="7" t="s">
        <v>59</v>
      </c>
      <c r="Q285" s="7" t="s">
        <v>59</v>
      </c>
      <c r="R285" s="21"/>
    </row>
    <row r="286" ht="36" spans="1:18">
      <c r="A286" s="7" t="s">
        <v>27</v>
      </c>
      <c r="B286" s="7" t="s">
        <v>74</v>
      </c>
      <c r="C286" s="7" t="s">
        <v>1277</v>
      </c>
      <c r="D286" s="7" t="s">
        <v>1278</v>
      </c>
      <c r="E286" s="7" t="s">
        <v>1279</v>
      </c>
      <c r="F286" s="7" t="s">
        <v>1280</v>
      </c>
      <c r="G286" s="7" t="s">
        <v>1281</v>
      </c>
      <c r="H286" s="8">
        <v>1.13</v>
      </c>
      <c r="I286" s="14">
        <v>1.501</v>
      </c>
      <c r="J286" s="8">
        <v>0.371</v>
      </c>
      <c r="K286" s="7" t="s">
        <v>157</v>
      </c>
      <c r="L286" s="15">
        <v>4.4</v>
      </c>
      <c r="M286" s="8">
        <v>0.371</v>
      </c>
      <c r="N286" s="8">
        <v>0.371</v>
      </c>
      <c r="O286" s="15">
        <v>4.4</v>
      </c>
      <c r="P286" s="7" t="s">
        <v>59</v>
      </c>
      <c r="Q286" s="7" t="s">
        <v>59</v>
      </c>
      <c r="R286" s="21"/>
    </row>
    <row r="287" ht="36" spans="1:18">
      <c r="A287" s="7" t="s">
        <v>27</v>
      </c>
      <c r="B287" s="7" t="s">
        <v>74</v>
      </c>
      <c r="C287" s="7" t="s">
        <v>1282</v>
      </c>
      <c r="D287" s="7" t="s">
        <v>1283</v>
      </c>
      <c r="E287" s="7" t="s">
        <v>1284</v>
      </c>
      <c r="F287" s="7" t="s">
        <v>1285</v>
      </c>
      <c r="G287" s="7" t="s">
        <v>656</v>
      </c>
      <c r="H287" s="8">
        <v>0.088</v>
      </c>
      <c r="I287" s="14">
        <v>0.653</v>
      </c>
      <c r="J287" s="8">
        <v>0.565</v>
      </c>
      <c r="K287" s="7" t="s">
        <v>157</v>
      </c>
      <c r="L287" s="15">
        <v>6.7</v>
      </c>
      <c r="M287" s="8">
        <v>0.565</v>
      </c>
      <c r="N287" s="8">
        <v>0.565</v>
      </c>
      <c r="O287" s="15">
        <v>6.7</v>
      </c>
      <c r="P287" s="7" t="s">
        <v>59</v>
      </c>
      <c r="Q287" s="7" t="s">
        <v>59</v>
      </c>
      <c r="R287" s="21"/>
    </row>
    <row r="288" ht="36" spans="1:18">
      <c r="A288" s="7" t="s">
        <v>27</v>
      </c>
      <c r="B288" s="7" t="s">
        <v>74</v>
      </c>
      <c r="C288" s="7" t="s">
        <v>1286</v>
      </c>
      <c r="D288" s="7" t="s">
        <v>1287</v>
      </c>
      <c r="E288" s="7" t="s">
        <v>1288</v>
      </c>
      <c r="F288" s="7" t="s">
        <v>1289</v>
      </c>
      <c r="G288" s="7" t="s">
        <v>991</v>
      </c>
      <c r="H288" s="8">
        <v>0.284</v>
      </c>
      <c r="I288" s="14">
        <v>0.409</v>
      </c>
      <c r="J288" s="8">
        <v>0.125</v>
      </c>
      <c r="K288" s="7" t="s">
        <v>185</v>
      </c>
      <c r="L288" s="15">
        <v>1.5</v>
      </c>
      <c r="M288" s="8">
        <v>0.125</v>
      </c>
      <c r="N288" s="8">
        <v>0.125</v>
      </c>
      <c r="O288" s="15">
        <v>1.5</v>
      </c>
      <c r="P288" s="7" t="s">
        <v>59</v>
      </c>
      <c r="Q288" s="7" t="s">
        <v>59</v>
      </c>
      <c r="R288" s="21"/>
    </row>
    <row r="289" ht="36" spans="1:18">
      <c r="A289" s="7" t="s">
        <v>27</v>
      </c>
      <c r="B289" s="7" t="s">
        <v>74</v>
      </c>
      <c r="C289" s="7" t="s">
        <v>1290</v>
      </c>
      <c r="D289" s="7" t="s">
        <v>1291</v>
      </c>
      <c r="E289" s="7" t="s">
        <v>1292</v>
      </c>
      <c r="F289" s="7" t="s">
        <v>1293</v>
      </c>
      <c r="G289" s="7" t="s">
        <v>1294</v>
      </c>
      <c r="H289" s="8">
        <v>0.201</v>
      </c>
      <c r="I289" s="14">
        <v>0.318</v>
      </c>
      <c r="J289" s="8">
        <v>0.117</v>
      </c>
      <c r="K289" s="7" t="s">
        <v>348</v>
      </c>
      <c r="L289" s="15">
        <v>1.4</v>
      </c>
      <c r="M289" s="8">
        <v>0.117</v>
      </c>
      <c r="N289" s="8">
        <v>0.117</v>
      </c>
      <c r="O289" s="15">
        <v>1.4</v>
      </c>
      <c r="P289" s="7" t="s">
        <v>59</v>
      </c>
      <c r="Q289" s="7" t="s">
        <v>59</v>
      </c>
      <c r="R289" s="21"/>
    </row>
    <row r="290" ht="36" spans="1:18">
      <c r="A290" s="7" t="s">
        <v>27</v>
      </c>
      <c r="B290" s="7" t="s">
        <v>74</v>
      </c>
      <c r="C290" s="7" t="s">
        <v>1295</v>
      </c>
      <c r="D290" s="7" t="s">
        <v>1296</v>
      </c>
      <c r="E290" s="7" t="s">
        <v>1297</v>
      </c>
      <c r="F290" s="7" t="s">
        <v>1298</v>
      </c>
      <c r="G290" s="7" t="s">
        <v>1299</v>
      </c>
      <c r="H290" s="8">
        <v>0.044</v>
      </c>
      <c r="I290" s="14">
        <v>0.471</v>
      </c>
      <c r="J290" s="8">
        <v>0.427</v>
      </c>
      <c r="K290" s="7" t="s">
        <v>348</v>
      </c>
      <c r="L290" s="15">
        <v>5.1</v>
      </c>
      <c r="M290" s="8">
        <v>0.427</v>
      </c>
      <c r="N290" s="8">
        <v>0.427</v>
      </c>
      <c r="O290" s="15">
        <v>5.1</v>
      </c>
      <c r="P290" s="7" t="s">
        <v>59</v>
      </c>
      <c r="Q290" s="7" t="s">
        <v>59</v>
      </c>
      <c r="R290" s="21"/>
    </row>
    <row r="291" ht="36" spans="1:18">
      <c r="A291" s="7" t="s">
        <v>27</v>
      </c>
      <c r="B291" s="7" t="s">
        <v>74</v>
      </c>
      <c r="C291" s="7" t="s">
        <v>1300</v>
      </c>
      <c r="D291" s="7" t="s">
        <v>1301</v>
      </c>
      <c r="E291" s="7" t="s">
        <v>1302</v>
      </c>
      <c r="F291" s="7" t="s">
        <v>1303</v>
      </c>
      <c r="G291" s="7" t="s">
        <v>1304</v>
      </c>
      <c r="H291" s="8">
        <v>0.051</v>
      </c>
      <c r="I291" s="14">
        <v>0.347</v>
      </c>
      <c r="J291" s="8">
        <v>0.296</v>
      </c>
      <c r="K291" s="7" t="s">
        <v>185</v>
      </c>
      <c r="L291" s="15">
        <v>3.5</v>
      </c>
      <c r="M291" s="8">
        <v>0.296</v>
      </c>
      <c r="N291" s="8">
        <v>0.296</v>
      </c>
      <c r="O291" s="15">
        <v>3.5</v>
      </c>
      <c r="P291" s="7" t="s">
        <v>59</v>
      </c>
      <c r="Q291" s="7" t="s">
        <v>59</v>
      </c>
      <c r="R291" s="21"/>
    </row>
    <row r="292" ht="36" spans="1:18">
      <c r="A292" s="7" t="s">
        <v>27</v>
      </c>
      <c r="B292" s="7" t="s">
        <v>74</v>
      </c>
      <c r="C292" s="7" t="s">
        <v>1305</v>
      </c>
      <c r="D292" s="7" t="s">
        <v>1306</v>
      </c>
      <c r="E292" s="7" t="s">
        <v>1307</v>
      </c>
      <c r="F292" s="7" t="s">
        <v>1308</v>
      </c>
      <c r="G292" s="7" t="s">
        <v>1088</v>
      </c>
      <c r="H292" s="8">
        <v>0.975</v>
      </c>
      <c r="I292" s="14">
        <v>1.373</v>
      </c>
      <c r="J292" s="8">
        <v>0.398</v>
      </c>
      <c r="K292" s="7" t="s">
        <v>185</v>
      </c>
      <c r="L292" s="15">
        <v>4.7</v>
      </c>
      <c r="M292" s="8">
        <v>0.398</v>
      </c>
      <c r="N292" s="8">
        <v>0.398</v>
      </c>
      <c r="O292" s="15">
        <v>4.7</v>
      </c>
      <c r="P292" s="7" t="s">
        <v>59</v>
      </c>
      <c r="Q292" s="7" t="s">
        <v>59</v>
      </c>
      <c r="R292" s="21"/>
    </row>
    <row r="293" ht="36" spans="1:18">
      <c r="A293" s="7" t="s">
        <v>27</v>
      </c>
      <c r="B293" s="7" t="s">
        <v>74</v>
      </c>
      <c r="C293" s="7" t="s">
        <v>1309</v>
      </c>
      <c r="D293" s="7" t="s">
        <v>1310</v>
      </c>
      <c r="E293" s="7" t="s">
        <v>1311</v>
      </c>
      <c r="F293" s="7" t="s">
        <v>1312</v>
      </c>
      <c r="G293" s="7" t="s">
        <v>1313</v>
      </c>
      <c r="H293" s="8">
        <v>0.096</v>
      </c>
      <c r="I293" s="14">
        <v>0.531</v>
      </c>
      <c r="J293" s="8">
        <v>0.435</v>
      </c>
      <c r="K293" s="7" t="s">
        <v>185</v>
      </c>
      <c r="L293" s="15">
        <v>5.2</v>
      </c>
      <c r="M293" s="8">
        <v>0.435</v>
      </c>
      <c r="N293" s="8">
        <v>0.435</v>
      </c>
      <c r="O293" s="15">
        <v>5.2</v>
      </c>
      <c r="P293" s="7" t="s">
        <v>59</v>
      </c>
      <c r="Q293" s="7" t="s">
        <v>59</v>
      </c>
      <c r="R293" s="21"/>
    </row>
    <row r="294" ht="48" spans="1:18">
      <c r="A294" s="7" t="s">
        <v>27</v>
      </c>
      <c r="B294" s="7" t="s">
        <v>74</v>
      </c>
      <c r="C294" s="7" t="s">
        <v>1314</v>
      </c>
      <c r="D294" s="7" t="s">
        <v>1315</v>
      </c>
      <c r="E294" s="7" t="s">
        <v>1316</v>
      </c>
      <c r="F294" s="7" t="s">
        <v>1317</v>
      </c>
      <c r="G294" s="7" t="s">
        <v>1318</v>
      </c>
      <c r="H294" s="8">
        <v>0.237</v>
      </c>
      <c r="I294" s="14">
        <v>0.55</v>
      </c>
      <c r="J294" s="8">
        <v>0.313</v>
      </c>
      <c r="K294" s="7" t="s">
        <v>348</v>
      </c>
      <c r="L294" s="15">
        <v>3.7</v>
      </c>
      <c r="M294" s="8">
        <v>0.313</v>
      </c>
      <c r="N294" s="8">
        <v>0.313</v>
      </c>
      <c r="O294" s="15">
        <v>3.7</v>
      </c>
      <c r="P294" s="7" t="s">
        <v>59</v>
      </c>
      <c r="Q294" s="7" t="s">
        <v>59</v>
      </c>
      <c r="R294" s="21"/>
    </row>
    <row r="295" ht="36" spans="1:18">
      <c r="A295" s="7" t="s">
        <v>27</v>
      </c>
      <c r="B295" s="7" t="s">
        <v>74</v>
      </c>
      <c r="C295" s="7" t="s">
        <v>1319</v>
      </c>
      <c r="D295" s="7" t="s">
        <v>1320</v>
      </c>
      <c r="E295" s="7" t="s">
        <v>1321</v>
      </c>
      <c r="F295" s="7" t="s">
        <v>553</v>
      </c>
      <c r="G295" s="7" t="s">
        <v>1322</v>
      </c>
      <c r="H295" s="8">
        <v>0.064</v>
      </c>
      <c r="I295" s="14">
        <v>0.379</v>
      </c>
      <c r="J295" s="8">
        <v>0.315</v>
      </c>
      <c r="K295" s="7" t="s">
        <v>185</v>
      </c>
      <c r="L295" s="15">
        <v>3.8</v>
      </c>
      <c r="M295" s="8">
        <v>0.315</v>
      </c>
      <c r="N295" s="8">
        <v>0.315</v>
      </c>
      <c r="O295" s="15">
        <v>3.8</v>
      </c>
      <c r="P295" s="7" t="s">
        <v>59</v>
      </c>
      <c r="Q295" s="7" t="s">
        <v>59</v>
      </c>
      <c r="R295" s="21"/>
    </row>
    <row r="296" ht="36" spans="1:18">
      <c r="A296" s="7" t="s">
        <v>27</v>
      </c>
      <c r="B296" s="7" t="s">
        <v>74</v>
      </c>
      <c r="C296" s="7" t="s">
        <v>1323</v>
      </c>
      <c r="D296" s="7" t="s">
        <v>1324</v>
      </c>
      <c r="E296" s="7" t="s">
        <v>1325</v>
      </c>
      <c r="F296" s="7" t="s">
        <v>1210</v>
      </c>
      <c r="G296" s="7" t="s">
        <v>265</v>
      </c>
      <c r="H296" s="8">
        <v>0.027</v>
      </c>
      <c r="I296" s="14">
        <v>0.078</v>
      </c>
      <c r="J296" s="8">
        <v>0.051</v>
      </c>
      <c r="K296" s="7" t="s">
        <v>157</v>
      </c>
      <c r="L296" s="15">
        <v>1</v>
      </c>
      <c r="M296" s="8">
        <v>0.051</v>
      </c>
      <c r="N296" s="8">
        <v>0.051</v>
      </c>
      <c r="O296" s="15">
        <v>1</v>
      </c>
      <c r="P296" s="7" t="s">
        <v>59</v>
      </c>
      <c r="Q296" s="7" t="s">
        <v>59</v>
      </c>
      <c r="R296" s="21"/>
    </row>
    <row r="297" ht="36" spans="1:18">
      <c r="A297" s="7" t="s">
        <v>27</v>
      </c>
      <c r="B297" s="7" t="s">
        <v>74</v>
      </c>
      <c r="C297" s="7" t="s">
        <v>1326</v>
      </c>
      <c r="D297" s="7" t="s">
        <v>1327</v>
      </c>
      <c r="E297" s="7" t="s">
        <v>1328</v>
      </c>
      <c r="F297" s="7" t="s">
        <v>1329</v>
      </c>
      <c r="G297" s="7" t="s">
        <v>1330</v>
      </c>
      <c r="H297" s="8">
        <v>0.043</v>
      </c>
      <c r="I297" s="14">
        <v>0.514</v>
      </c>
      <c r="J297" s="8">
        <v>0.471</v>
      </c>
      <c r="K297" s="7" t="s">
        <v>223</v>
      </c>
      <c r="L297" s="15">
        <v>5.5</v>
      </c>
      <c r="M297" s="8">
        <v>0.471</v>
      </c>
      <c r="N297" s="8">
        <v>0.471</v>
      </c>
      <c r="O297" s="15">
        <v>5.5</v>
      </c>
      <c r="P297" s="7" t="s">
        <v>59</v>
      </c>
      <c r="Q297" s="7" t="s">
        <v>59</v>
      </c>
      <c r="R297" s="21"/>
    </row>
    <row r="298" ht="36" spans="1:18">
      <c r="A298" s="7" t="s">
        <v>27</v>
      </c>
      <c r="B298" s="7" t="s">
        <v>74</v>
      </c>
      <c r="C298" s="7" t="s">
        <v>1331</v>
      </c>
      <c r="D298" s="7" t="s">
        <v>1332</v>
      </c>
      <c r="E298" s="7" t="s">
        <v>1333</v>
      </c>
      <c r="F298" s="7" t="s">
        <v>1334</v>
      </c>
      <c r="G298" s="7" t="s">
        <v>1335</v>
      </c>
      <c r="H298" s="8">
        <v>0.107</v>
      </c>
      <c r="I298" s="14">
        <v>0.263</v>
      </c>
      <c r="J298" s="8">
        <v>0.156</v>
      </c>
      <c r="K298" s="7" t="s">
        <v>348</v>
      </c>
      <c r="L298" s="15">
        <v>1.9</v>
      </c>
      <c r="M298" s="8">
        <v>0.156</v>
      </c>
      <c r="N298" s="8">
        <v>0.156</v>
      </c>
      <c r="O298" s="15">
        <v>1.9</v>
      </c>
      <c r="P298" s="7" t="s">
        <v>59</v>
      </c>
      <c r="Q298" s="7" t="s">
        <v>59</v>
      </c>
      <c r="R298" s="21"/>
    </row>
    <row r="299" ht="36" spans="1:18">
      <c r="A299" s="7" t="s">
        <v>27</v>
      </c>
      <c r="B299" s="7" t="s">
        <v>74</v>
      </c>
      <c r="C299" s="7" t="s">
        <v>1336</v>
      </c>
      <c r="D299" s="7" t="s">
        <v>570</v>
      </c>
      <c r="E299" s="7" t="s">
        <v>1337</v>
      </c>
      <c r="F299" s="7" t="s">
        <v>572</v>
      </c>
      <c r="G299" s="7" t="s">
        <v>1338</v>
      </c>
      <c r="H299" s="8">
        <v>0.221</v>
      </c>
      <c r="I299" s="14">
        <v>0.538</v>
      </c>
      <c r="J299" s="8">
        <v>0.317</v>
      </c>
      <c r="K299" s="7" t="s">
        <v>348</v>
      </c>
      <c r="L299" s="15">
        <v>3.8</v>
      </c>
      <c r="M299" s="8">
        <v>0.317</v>
      </c>
      <c r="N299" s="8">
        <v>0.317</v>
      </c>
      <c r="O299" s="15">
        <v>3.8</v>
      </c>
      <c r="P299" s="7" t="s">
        <v>59</v>
      </c>
      <c r="Q299" s="7" t="s">
        <v>59</v>
      </c>
      <c r="R299" s="21"/>
    </row>
    <row r="300" ht="36" spans="1:18">
      <c r="A300" s="7" t="s">
        <v>27</v>
      </c>
      <c r="B300" s="7" t="s">
        <v>74</v>
      </c>
      <c r="C300" s="7" t="s">
        <v>1339</v>
      </c>
      <c r="D300" s="7" t="s">
        <v>1340</v>
      </c>
      <c r="E300" s="7" t="s">
        <v>1341</v>
      </c>
      <c r="F300" s="7" t="s">
        <v>1342</v>
      </c>
      <c r="G300" s="7" t="s">
        <v>1343</v>
      </c>
      <c r="H300" s="8">
        <v>0.145</v>
      </c>
      <c r="I300" s="14">
        <v>0.491</v>
      </c>
      <c r="J300" s="8">
        <v>0.346</v>
      </c>
      <c r="K300" s="7" t="s">
        <v>185</v>
      </c>
      <c r="L300" s="15">
        <v>4.1</v>
      </c>
      <c r="M300" s="8">
        <v>0.346</v>
      </c>
      <c r="N300" s="8">
        <v>0.346</v>
      </c>
      <c r="O300" s="15">
        <v>4.1</v>
      </c>
      <c r="P300" s="7" t="s">
        <v>59</v>
      </c>
      <c r="Q300" s="7" t="s">
        <v>59</v>
      </c>
      <c r="R300" s="21"/>
    </row>
    <row r="301" ht="36" spans="1:18">
      <c r="A301" s="7" t="s">
        <v>27</v>
      </c>
      <c r="B301" s="7" t="s">
        <v>74</v>
      </c>
      <c r="C301" s="7" t="s">
        <v>1344</v>
      </c>
      <c r="D301" s="7" t="s">
        <v>1345</v>
      </c>
      <c r="E301" s="7" t="s">
        <v>1346</v>
      </c>
      <c r="F301" s="7" t="s">
        <v>1347</v>
      </c>
      <c r="G301" s="7" t="s">
        <v>1348</v>
      </c>
      <c r="H301" s="8">
        <v>0.065</v>
      </c>
      <c r="I301" s="14">
        <v>0.274</v>
      </c>
      <c r="J301" s="8">
        <v>0.209</v>
      </c>
      <c r="K301" s="7" t="s">
        <v>157</v>
      </c>
      <c r="L301" s="15">
        <v>2.5</v>
      </c>
      <c r="M301" s="8">
        <v>0.209</v>
      </c>
      <c r="N301" s="8">
        <v>0.209</v>
      </c>
      <c r="O301" s="15">
        <v>2.5</v>
      </c>
      <c r="P301" s="7" t="s">
        <v>59</v>
      </c>
      <c r="Q301" s="7" t="s">
        <v>59</v>
      </c>
      <c r="R301" s="21"/>
    </row>
    <row r="302" ht="36" spans="1:18">
      <c r="A302" s="7" t="s">
        <v>27</v>
      </c>
      <c r="B302" s="7" t="s">
        <v>74</v>
      </c>
      <c r="C302" s="7" t="s">
        <v>1349</v>
      </c>
      <c r="D302" s="7" t="s">
        <v>1350</v>
      </c>
      <c r="E302" s="7" t="s">
        <v>1351</v>
      </c>
      <c r="F302" s="7" t="s">
        <v>1352</v>
      </c>
      <c r="G302" s="7" t="s">
        <v>1353</v>
      </c>
      <c r="H302" s="8">
        <v>0.098</v>
      </c>
      <c r="I302" s="14">
        <v>0.558</v>
      </c>
      <c r="J302" s="8">
        <v>0.46</v>
      </c>
      <c r="K302" s="7" t="s">
        <v>185</v>
      </c>
      <c r="L302" s="15">
        <v>5.4</v>
      </c>
      <c r="M302" s="8">
        <v>0.46</v>
      </c>
      <c r="N302" s="8">
        <v>0.46</v>
      </c>
      <c r="O302" s="15">
        <v>5.4</v>
      </c>
      <c r="P302" s="7" t="s">
        <v>59</v>
      </c>
      <c r="Q302" s="7" t="s">
        <v>59</v>
      </c>
      <c r="R302" s="21"/>
    </row>
    <row r="303" ht="36" spans="1:18">
      <c r="A303" s="7" t="s">
        <v>27</v>
      </c>
      <c r="B303" s="7" t="s">
        <v>74</v>
      </c>
      <c r="C303" s="7" t="s">
        <v>1354</v>
      </c>
      <c r="D303" s="7" t="s">
        <v>1355</v>
      </c>
      <c r="E303" s="7" t="s">
        <v>1356</v>
      </c>
      <c r="F303" s="7" t="s">
        <v>1357</v>
      </c>
      <c r="G303" s="7" t="s">
        <v>1358</v>
      </c>
      <c r="H303" s="8">
        <v>0.076</v>
      </c>
      <c r="I303" s="14">
        <v>0.361</v>
      </c>
      <c r="J303" s="8">
        <v>0.285</v>
      </c>
      <c r="K303" s="7" t="s">
        <v>229</v>
      </c>
      <c r="L303" s="15">
        <v>3.4</v>
      </c>
      <c r="M303" s="8">
        <v>0.285</v>
      </c>
      <c r="N303" s="8">
        <v>0.285</v>
      </c>
      <c r="O303" s="15">
        <v>3.4</v>
      </c>
      <c r="P303" s="7" t="s">
        <v>59</v>
      </c>
      <c r="Q303" s="7" t="s">
        <v>59</v>
      </c>
      <c r="R303" s="21"/>
    </row>
    <row r="304" ht="36" spans="1:18">
      <c r="A304" s="7" t="s">
        <v>27</v>
      </c>
      <c r="B304" s="7" t="s">
        <v>74</v>
      </c>
      <c r="C304" s="7" t="s">
        <v>1359</v>
      </c>
      <c r="D304" s="7" t="s">
        <v>1360</v>
      </c>
      <c r="E304" s="7" t="s">
        <v>1361</v>
      </c>
      <c r="F304" s="7" t="s">
        <v>1362</v>
      </c>
      <c r="G304" s="7" t="s">
        <v>1363</v>
      </c>
      <c r="H304" s="8">
        <v>0.158</v>
      </c>
      <c r="I304" s="14">
        <v>0.333</v>
      </c>
      <c r="J304" s="8">
        <v>0.175</v>
      </c>
      <c r="K304" s="7" t="s">
        <v>185</v>
      </c>
      <c r="L304" s="15">
        <v>2.1</v>
      </c>
      <c r="M304" s="8">
        <v>0.175</v>
      </c>
      <c r="N304" s="8">
        <v>0.175</v>
      </c>
      <c r="O304" s="15">
        <v>2.1</v>
      </c>
      <c r="P304" s="7" t="s">
        <v>59</v>
      </c>
      <c r="Q304" s="7" t="s">
        <v>59</v>
      </c>
      <c r="R304" s="21"/>
    </row>
    <row r="305" ht="36" spans="1:18">
      <c r="A305" s="7" t="s">
        <v>27</v>
      </c>
      <c r="B305" s="7" t="s">
        <v>74</v>
      </c>
      <c r="C305" s="7" t="s">
        <v>1364</v>
      </c>
      <c r="D305" s="7" t="s">
        <v>1365</v>
      </c>
      <c r="E305" s="7" t="s">
        <v>1366</v>
      </c>
      <c r="F305" s="7" t="s">
        <v>1367</v>
      </c>
      <c r="G305" s="7" t="s">
        <v>1368</v>
      </c>
      <c r="H305" s="8">
        <v>0.304</v>
      </c>
      <c r="I305" s="14">
        <v>0.648</v>
      </c>
      <c r="J305" s="8">
        <v>0.344</v>
      </c>
      <c r="K305" s="7" t="s">
        <v>157</v>
      </c>
      <c r="L305" s="15">
        <v>4</v>
      </c>
      <c r="M305" s="8">
        <v>0.344</v>
      </c>
      <c r="N305" s="8">
        <v>0.344</v>
      </c>
      <c r="O305" s="15">
        <v>4</v>
      </c>
      <c r="P305" s="7" t="s">
        <v>59</v>
      </c>
      <c r="Q305" s="7" t="s">
        <v>59</v>
      </c>
      <c r="R305" s="21"/>
    </row>
    <row r="306" ht="36" spans="1:18">
      <c r="A306" s="7" t="s">
        <v>27</v>
      </c>
      <c r="B306" s="7" t="s">
        <v>74</v>
      </c>
      <c r="C306" s="7" t="s">
        <v>1369</v>
      </c>
      <c r="D306" s="7" t="s">
        <v>1370</v>
      </c>
      <c r="E306" s="7" t="s">
        <v>1371</v>
      </c>
      <c r="F306" s="7" t="s">
        <v>1372</v>
      </c>
      <c r="G306" s="7" t="s">
        <v>1069</v>
      </c>
      <c r="H306" s="8">
        <v>0.042</v>
      </c>
      <c r="I306" s="14">
        <v>0.238</v>
      </c>
      <c r="J306" s="8">
        <v>0.196</v>
      </c>
      <c r="K306" s="7" t="s">
        <v>185</v>
      </c>
      <c r="L306" s="15">
        <v>2.4</v>
      </c>
      <c r="M306" s="8">
        <v>0.196</v>
      </c>
      <c r="N306" s="8">
        <v>0.196</v>
      </c>
      <c r="O306" s="15">
        <v>2.4</v>
      </c>
      <c r="P306" s="7" t="s">
        <v>59</v>
      </c>
      <c r="Q306" s="7" t="s">
        <v>59</v>
      </c>
      <c r="R306" s="21"/>
    </row>
    <row r="307" ht="36" spans="1:18">
      <c r="A307" s="7" t="s">
        <v>27</v>
      </c>
      <c r="B307" s="7" t="s">
        <v>74</v>
      </c>
      <c r="C307" s="7" t="s">
        <v>1373</v>
      </c>
      <c r="D307" s="7" t="s">
        <v>1374</v>
      </c>
      <c r="E307" s="7" t="s">
        <v>1375</v>
      </c>
      <c r="F307" s="7" t="s">
        <v>1376</v>
      </c>
      <c r="G307" s="7" t="s">
        <v>1377</v>
      </c>
      <c r="H307" s="8">
        <v>0.514</v>
      </c>
      <c r="I307" s="14">
        <v>1.283</v>
      </c>
      <c r="J307" s="8">
        <v>0.769</v>
      </c>
      <c r="K307" s="7" t="s">
        <v>185</v>
      </c>
      <c r="L307" s="15">
        <v>9.1</v>
      </c>
      <c r="M307" s="8">
        <v>0.769</v>
      </c>
      <c r="N307" s="8">
        <v>0.769</v>
      </c>
      <c r="O307" s="15">
        <v>9.1</v>
      </c>
      <c r="P307" s="7" t="s">
        <v>59</v>
      </c>
      <c r="Q307" s="7" t="s">
        <v>59</v>
      </c>
      <c r="R307" s="21"/>
    </row>
    <row r="308" ht="36" spans="1:18">
      <c r="A308" s="7" t="s">
        <v>27</v>
      </c>
      <c r="B308" s="7" t="s">
        <v>74</v>
      </c>
      <c r="C308" s="7" t="s">
        <v>1378</v>
      </c>
      <c r="D308" s="7" t="s">
        <v>1278</v>
      </c>
      <c r="E308" s="7" t="s">
        <v>1279</v>
      </c>
      <c r="F308" s="7" t="s">
        <v>1280</v>
      </c>
      <c r="G308" s="7" t="s">
        <v>1281</v>
      </c>
      <c r="H308" s="8">
        <v>0.574</v>
      </c>
      <c r="I308" s="14">
        <v>1.006</v>
      </c>
      <c r="J308" s="8">
        <v>0.015</v>
      </c>
      <c r="K308" s="7" t="s">
        <v>157</v>
      </c>
      <c r="L308" s="15">
        <v>1</v>
      </c>
      <c r="M308" s="8">
        <v>0.015</v>
      </c>
      <c r="N308" s="8">
        <v>0.015</v>
      </c>
      <c r="O308" s="15">
        <v>1</v>
      </c>
      <c r="P308" s="7" t="s">
        <v>59</v>
      </c>
      <c r="Q308" s="7" t="s">
        <v>59</v>
      </c>
      <c r="R308" s="21"/>
    </row>
    <row r="309" ht="36" spans="1:18">
      <c r="A309" s="7" t="s">
        <v>27</v>
      </c>
      <c r="B309" s="7" t="s">
        <v>74</v>
      </c>
      <c r="C309" s="7" t="s">
        <v>1379</v>
      </c>
      <c r="D309" s="7" t="s">
        <v>1380</v>
      </c>
      <c r="E309" s="7" t="s">
        <v>1381</v>
      </c>
      <c r="F309" s="7" t="s">
        <v>80</v>
      </c>
      <c r="G309" s="7" t="s">
        <v>80</v>
      </c>
      <c r="H309" s="8">
        <v>0.078</v>
      </c>
      <c r="I309" s="14">
        <v>0.174</v>
      </c>
      <c r="J309" s="8">
        <v>0.096</v>
      </c>
      <c r="K309" s="7" t="s">
        <v>185</v>
      </c>
      <c r="L309" s="15">
        <v>1</v>
      </c>
      <c r="M309" s="8">
        <v>0.096</v>
      </c>
      <c r="N309" s="8">
        <v>0.096</v>
      </c>
      <c r="O309" s="15">
        <v>1</v>
      </c>
      <c r="P309" s="7" t="s">
        <v>59</v>
      </c>
      <c r="Q309" s="7" t="s">
        <v>59</v>
      </c>
      <c r="R309" s="21"/>
    </row>
    <row r="310" ht="36" spans="1:18">
      <c r="A310" s="9" t="s">
        <v>27</v>
      </c>
      <c r="B310" s="9" t="s">
        <v>1382</v>
      </c>
      <c r="C310" s="9" t="s">
        <v>1383</v>
      </c>
      <c r="D310" s="9" t="s">
        <v>1384</v>
      </c>
      <c r="E310" s="9" t="s">
        <v>1385</v>
      </c>
      <c r="F310" s="9" t="s">
        <v>1386</v>
      </c>
      <c r="G310" s="9" t="s">
        <v>1387</v>
      </c>
      <c r="H310" s="10">
        <v>0.479</v>
      </c>
      <c r="I310" s="16">
        <v>0.896</v>
      </c>
      <c r="J310" s="10">
        <v>0.417</v>
      </c>
      <c r="K310" s="9" t="s">
        <v>223</v>
      </c>
      <c r="L310" s="17">
        <v>5</v>
      </c>
      <c r="M310" s="10">
        <v>0.417</v>
      </c>
      <c r="N310" s="10">
        <v>0.417</v>
      </c>
      <c r="O310" s="17">
        <v>5</v>
      </c>
      <c r="P310" s="9" t="s">
        <v>59</v>
      </c>
      <c r="Q310" s="9" t="s">
        <v>59</v>
      </c>
      <c r="R310" s="21"/>
    </row>
    <row r="311" ht="36" spans="1:18">
      <c r="A311" s="9" t="s">
        <v>27</v>
      </c>
      <c r="B311" s="9" t="s">
        <v>1382</v>
      </c>
      <c r="C311" s="9" t="s">
        <v>1388</v>
      </c>
      <c r="D311" s="9" t="s">
        <v>1389</v>
      </c>
      <c r="E311" s="9" t="s">
        <v>1390</v>
      </c>
      <c r="F311" s="9" t="s">
        <v>1391</v>
      </c>
      <c r="G311" s="9" t="s">
        <v>1392</v>
      </c>
      <c r="H311" s="10">
        <v>0.048</v>
      </c>
      <c r="I311" s="16">
        <v>0.795</v>
      </c>
      <c r="J311" s="10">
        <v>0.747</v>
      </c>
      <c r="K311" s="9" t="s">
        <v>163</v>
      </c>
      <c r="L311" s="17">
        <v>8.9</v>
      </c>
      <c r="M311" s="10">
        <v>0.747</v>
      </c>
      <c r="N311" s="10">
        <v>0.747</v>
      </c>
      <c r="O311" s="17">
        <v>8.9</v>
      </c>
      <c r="P311" s="9" t="s">
        <v>59</v>
      </c>
      <c r="Q311" s="9" t="s">
        <v>59</v>
      </c>
      <c r="R311" s="21"/>
    </row>
    <row r="312" ht="36" spans="1:18">
      <c r="A312" s="9" t="s">
        <v>27</v>
      </c>
      <c r="B312" s="9" t="s">
        <v>1382</v>
      </c>
      <c r="C312" s="9" t="s">
        <v>1393</v>
      </c>
      <c r="D312" s="9" t="s">
        <v>1394</v>
      </c>
      <c r="E312" s="9" t="s">
        <v>1395</v>
      </c>
      <c r="F312" s="9" t="s">
        <v>1396</v>
      </c>
      <c r="G312" s="9" t="s">
        <v>1397</v>
      </c>
      <c r="H312" s="10">
        <v>0.045</v>
      </c>
      <c r="I312" s="16">
        <v>0.186</v>
      </c>
      <c r="J312" s="10">
        <v>0.141</v>
      </c>
      <c r="K312" s="9" t="s">
        <v>163</v>
      </c>
      <c r="L312" s="17">
        <v>1.7</v>
      </c>
      <c r="M312" s="10">
        <v>0.141</v>
      </c>
      <c r="N312" s="10">
        <v>0.141</v>
      </c>
      <c r="O312" s="17">
        <v>1.7</v>
      </c>
      <c r="P312" s="9" t="s">
        <v>59</v>
      </c>
      <c r="Q312" s="9" t="s">
        <v>59</v>
      </c>
      <c r="R312" s="21"/>
    </row>
    <row r="313" ht="36" spans="1:18">
      <c r="A313" s="9" t="s">
        <v>27</v>
      </c>
      <c r="B313" s="9" t="s">
        <v>1382</v>
      </c>
      <c r="C313" s="9" t="s">
        <v>1398</v>
      </c>
      <c r="D313" s="9" t="s">
        <v>1399</v>
      </c>
      <c r="E313" s="9" t="s">
        <v>1400</v>
      </c>
      <c r="F313" s="9" t="s">
        <v>1401</v>
      </c>
      <c r="G313" s="9" t="s">
        <v>1402</v>
      </c>
      <c r="H313" s="10">
        <v>0.475</v>
      </c>
      <c r="I313" s="16">
        <v>1.242</v>
      </c>
      <c r="J313" s="10">
        <v>0.767</v>
      </c>
      <c r="K313" s="9" t="s">
        <v>1403</v>
      </c>
      <c r="L313" s="17">
        <v>9.1</v>
      </c>
      <c r="M313" s="10">
        <v>0.767</v>
      </c>
      <c r="N313" s="10">
        <v>0.767</v>
      </c>
      <c r="O313" s="17">
        <v>9.1</v>
      </c>
      <c r="P313" s="9" t="s">
        <v>59</v>
      </c>
      <c r="Q313" s="9" t="s">
        <v>59</v>
      </c>
      <c r="R313" s="21"/>
    </row>
    <row r="314" ht="36" spans="1:18">
      <c r="A314" s="9" t="s">
        <v>27</v>
      </c>
      <c r="B314" s="9" t="s">
        <v>1382</v>
      </c>
      <c r="C314" s="9" t="s">
        <v>1404</v>
      </c>
      <c r="D314" s="9" t="s">
        <v>1405</v>
      </c>
      <c r="E314" s="9" t="s">
        <v>1406</v>
      </c>
      <c r="F314" s="9" t="s">
        <v>1407</v>
      </c>
      <c r="G314" s="9" t="s">
        <v>1408</v>
      </c>
      <c r="H314" s="10">
        <v>0.027</v>
      </c>
      <c r="I314" s="16">
        <v>0.6</v>
      </c>
      <c r="J314" s="10">
        <v>0.573</v>
      </c>
      <c r="K314" s="9" t="s">
        <v>282</v>
      </c>
      <c r="L314" s="17">
        <v>6.7</v>
      </c>
      <c r="M314" s="10">
        <v>0.573</v>
      </c>
      <c r="N314" s="10">
        <v>0.573</v>
      </c>
      <c r="O314" s="17">
        <v>6.7</v>
      </c>
      <c r="P314" s="9" t="s">
        <v>59</v>
      </c>
      <c r="Q314" s="9" t="s">
        <v>59</v>
      </c>
      <c r="R314" s="21"/>
    </row>
    <row r="315" ht="36" spans="1:18">
      <c r="A315" s="9" t="s">
        <v>27</v>
      </c>
      <c r="B315" s="9" t="s">
        <v>1382</v>
      </c>
      <c r="C315" s="9" t="s">
        <v>1409</v>
      </c>
      <c r="D315" s="9" t="s">
        <v>1410</v>
      </c>
      <c r="E315" s="9" t="s">
        <v>1411</v>
      </c>
      <c r="F315" s="9" t="s">
        <v>1396</v>
      </c>
      <c r="G315" s="9" t="s">
        <v>1412</v>
      </c>
      <c r="H315" s="10">
        <v>0.217</v>
      </c>
      <c r="I315" s="16">
        <v>0.445</v>
      </c>
      <c r="J315" s="10">
        <v>0.228</v>
      </c>
      <c r="K315" s="9" t="s">
        <v>223</v>
      </c>
      <c r="L315" s="17">
        <v>2.7</v>
      </c>
      <c r="M315" s="10">
        <v>0.228</v>
      </c>
      <c r="N315" s="10">
        <v>0.228</v>
      </c>
      <c r="O315" s="17">
        <v>2.7</v>
      </c>
      <c r="P315" s="9" t="s">
        <v>59</v>
      </c>
      <c r="Q315" s="9" t="s">
        <v>59</v>
      </c>
      <c r="R315" s="21"/>
    </row>
    <row r="316" ht="36" spans="1:18">
      <c r="A316" s="9" t="s">
        <v>27</v>
      </c>
      <c r="B316" s="9" t="s">
        <v>1382</v>
      </c>
      <c r="C316" s="9" t="s">
        <v>1413</v>
      </c>
      <c r="D316" s="9" t="s">
        <v>1414</v>
      </c>
      <c r="E316" s="9" t="s">
        <v>1415</v>
      </c>
      <c r="F316" s="9" t="s">
        <v>1416</v>
      </c>
      <c r="G316" s="9" t="s">
        <v>1417</v>
      </c>
      <c r="H316" s="10">
        <v>0.948</v>
      </c>
      <c r="I316" s="16">
        <v>1.484</v>
      </c>
      <c r="J316" s="10">
        <v>0.536</v>
      </c>
      <c r="K316" s="9" t="s">
        <v>163</v>
      </c>
      <c r="L316" s="17">
        <v>6.4</v>
      </c>
      <c r="M316" s="10">
        <v>0.536</v>
      </c>
      <c r="N316" s="10">
        <v>0.536</v>
      </c>
      <c r="O316" s="17">
        <v>6.4</v>
      </c>
      <c r="P316" s="9" t="s">
        <v>59</v>
      </c>
      <c r="Q316" s="9" t="s">
        <v>59</v>
      </c>
      <c r="R316" s="21"/>
    </row>
    <row r="317" ht="36" spans="1:18">
      <c r="A317" s="9" t="s">
        <v>27</v>
      </c>
      <c r="B317" s="9" t="s">
        <v>1382</v>
      </c>
      <c r="C317" s="9" t="s">
        <v>1418</v>
      </c>
      <c r="D317" s="9" t="s">
        <v>933</v>
      </c>
      <c r="E317" s="9" t="s">
        <v>1419</v>
      </c>
      <c r="F317" s="9" t="s">
        <v>1420</v>
      </c>
      <c r="G317" s="9" t="s">
        <v>1421</v>
      </c>
      <c r="H317" s="10">
        <v>0.195</v>
      </c>
      <c r="I317" s="16">
        <v>0.43</v>
      </c>
      <c r="J317" s="10">
        <v>0.235</v>
      </c>
      <c r="K317" s="9" t="s">
        <v>163</v>
      </c>
      <c r="L317" s="17">
        <v>2.8</v>
      </c>
      <c r="M317" s="10">
        <v>0.235</v>
      </c>
      <c r="N317" s="10">
        <v>0.235</v>
      </c>
      <c r="O317" s="17">
        <v>2.8</v>
      </c>
      <c r="P317" s="9" t="s">
        <v>59</v>
      </c>
      <c r="Q317" s="9" t="s">
        <v>59</v>
      </c>
      <c r="R317" s="21"/>
    </row>
    <row r="318" ht="36" spans="1:18">
      <c r="A318" s="9" t="s">
        <v>27</v>
      </c>
      <c r="B318" s="9" t="s">
        <v>1382</v>
      </c>
      <c r="C318" s="9" t="s">
        <v>1422</v>
      </c>
      <c r="D318" s="9" t="s">
        <v>1423</v>
      </c>
      <c r="E318" s="9" t="s">
        <v>1424</v>
      </c>
      <c r="F318" s="9" t="s">
        <v>1396</v>
      </c>
      <c r="G318" s="9" t="s">
        <v>1425</v>
      </c>
      <c r="H318" s="10">
        <v>0.031</v>
      </c>
      <c r="I318" s="16">
        <v>0.366</v>
      </c>
      <c r="J318" s="10">
        <v>0.335</v>
      </c>
      <c r="K318" s="9" t="s">
        <v>223</v>
      </c>
      <c r="L318" s="17">
        <v>4</v>
      </c>
      <c r="M318" s="10">
        <v>0.335</v>
      </c>
      <c r="N318" s="10">
        <v>0.335</v>
      </c>
      <c r="O318" s="17">
        <v>4</v>
      </c>
      <c r="P318" s="9" t="s">
        <v>59</v>
      </c>
      <c r="Q318" s="9" t="s">
        <v>59</v>
      </c>
      <c r="R318" s="21"/>
    </row>
    <row r="319" ht="36" spans="1:18">
      <c r="A319" s="9" t="s">
        <v>27</v>
      </c>
      <c r="B319" s="9" t="s">
        <v>1382</v>
      </c>
      <c r="C319" s="9" t="s">
        <v>1426</v>
      </c>
      <c r="D319" s="9" t="s">
        <v>1427</v>
      </c>
      <c r="E319" s="9" t="s">
        <v>1428</v>
      </c>
      <c r="F319" s="9" t="s">
        <v>1396</v>
      </c>
      <c r="G319" s="9" t="s">
        <v>1429</v>
      </c>
      <c r="H319" s="10">
        <v>0.022</v>
      </c>
      <c r="I319" s="16">
        <v>0.254</v>
      </c>
      <c r="J319" s="10">
        <v>0.232</v>
      </c>
      <c r="K319" s="9" t="s">
        <v>163</v>
      </c>
      <c r="L319" s="17">
        <v>2.7</v>
      </c>
      <c r="M319" s="10">
        <v>0.232</v>
      </c>
      <c r="N319" s="10">
        <v>0.232</v>
      </c>
      <c r="O319" s="17">
        <v>2.7</v>
      </c>
      <c r="P319" s="9" t="s">
        <v>59</v>
      </c>
      <c r="Q319" s="9" t="s">
        <v>59</v>
      </c>
      <c r="R319" s="21"/>
    </row>
    <row r="320" ht="36" spans="1:18">
      <c r="A320" s="9" t="s">
        <v>27</v>
      </c>
      <c r="B320" s="9" t="s">
        <v>1382</v>
      </c>
      <c r="C320" s="9" t="s">
        <v>1430</v>
      </c>
      <c r="D320" s="9" t="s">
        <v>1431</v>
      </c>
      <c r="E320" s="9" t="s">
        <v>1432</v>
      </c>
      <c r="F320" s="9" t="s">
        <v>553</v>
      </c>
      <c r="G320" s="9" t="s">
        <v>1433</v>
      </c>
      <c r="H320" s="10">
        <v>0.92</v>
      </c>
      <c r="I320" s="16">
        <v>1.831</v>
      </c>
      <c r="J320" s="10">
        <v>0.911</v>
      </c>
      <c r="K320" s="9" t="s">
        <v>163</v>
      </c>
      <c r="L320" s="17">
        <v>10.7</v>
      </c>
      <c r="M320" s="10">
        <v>0.911</v>
      </c>
      <c r="N320" s="10">
        <v>0.911</v>
      </c>
      <c r="O320" s="17">
        <v>10.7</v>
      </c>
      <c r="P320" s="9" t="s">
        <v>59</v>
      </c>
      <c r="Q320" s="9" t="s">
        <v>59</v>
      </c>
      <c r="R320" s="21"/>
    </row>
    <row r="321" ht="36" spans="1:18">
      <c r="A321" s="9" t="s">
        <v>27</v>
      </c>
      <c r="B321" s="9" t="s">
        <v>1382</v>
      </c>
      <c r="C321" s="9" t="s">
        <v>1434</v>
      </c>
      <c r="D321" s="9" t="s">
        <v>1435</v>
      </c>
      <c r="E321" s="9" t="s">
        <v>1436</v>
      </c>
      <c r="F321" s="9" t="s">
        <v>1437</v>
      </c>
      <c r="G321" s="9" t="s">
        <v>1438</v>
      </c>
      <c r="H321" s="10">
        <v>1.278</v>
      </c>
      <c r="I321" s="16">
        <v>1.868</v>
      </c>
      <c r="J321" s="10">
        <v>0.59</v>
      </c>
      <c r="K321" s="9" t="s">
        <v>223</v>
      </c>
      <c r="L321" s="17">
        <v>7</v>
      </c>
      <c r="M321" s="10">
        <v>0.59</v>
      </c>
      <c r="N321" s="10">
        <v>0.59</v>
      </c>
      <c r="O321" s="17">
        <v>7</v>
      </c>
      <c r="P321" s="9" t="s">
        <v>59</v>
      </c>
      <c r="Q321" s="9" t="s">
        <v>59</v>
      </c>
      <c r="R321" s="21"/>
    </row>
    <row r="322" ht="36" spans="1:18">
      <c r="A322" s="9" t="s">
        <v>27</v>
      </c>
      <c r="B322" s="9" t="s">
        <v>1382</v>
      </c>
      <c r="C322" s="9" t="s">
        <v>1439</v>
      </c>
      <c r="D322" s="9" t="s">
        <v>1440</v>
      </c>
      <c r="E322" s="9" t="s">
        <v>1441</v>
      </c>
      <c r="F322" s="9" t="s">
        <v>1442</v>
      </c>
      <c r="G322" s="9" t="s">
        <v>1443</v>
      </c>
      <c r="H322" s="10">
        <v>0.02</v>
      </c>
      <c r="I322" s="16">
        <v>0.237</v>
      </c>
      <c r="J322" s="10">
        <v>0.217</v>
      </c>
      <c r="K322" s="9" t="s">
        <v>175</v>
      </c>
      <c r="L322" s="17">
        <v>2.6</v>
      </c>
      <c r="M322" s="10">
        <v>0.217</v>
      </c>
      <c r="N322" s="10">
        <v>0.217</v>
      </c>
      <c r="O322" s="17">
        <v>2.6</v>
      </c>
      <c r="P322" s="9" t="s">
        <v>59</v>
      </c>
      <c r="Q322" s="9" t="s">
        <v>59</v>
      </c>
      <c r="R322" s="21"/>
    </row>
    <row r="323" ht="36" spans="1:18">
      <c r="A323" s="9" t="s">
        <v>27</v>
      </c>
      <c r="B323" s="9" t="s">
        <v>1382</v>
      </c>
      <c r="C323" s="9" t="s">
        <v>1444</v>
      </c>
      <c r="D323" s="9" t="s">
        <v>1445</v>
      </c>
      <c r="E323" s="9" t="s">
        <v>1446</v>
      </c>
      <c r="F323" s="9" t="s">
        <v>1447</v>
      </c>
      <c r="G323" s="9" t="s">
        <v>1448</v>
      </c>
      <c r="H323" s="10">
        <v>0.143</v>
      </c>
      <c r="I323" s="16">
        <v>0.251</v>
      </c>
      <c r="J323" s="10">
        <v>0.108</v>
      </c>
      <c r="K323" s="9" t="s">
        <v>185</v>
      </c>
      <c r="L323" s="17">
        <v>1.3</v>
      </c>
      <c r="M323" s="10">
        <v>0.108</v>
      </c>
      <c r="N323" s="10">
        <v>0.108</v>
      </c>
      <c r="O323" s="17">
        <v>1.3</v>
      </c>
      <c r="P323" s="9" t="s">
        <v>59</v>
      </c>
      <c r="Q323" s="9" t="s">
        <v>59</v>
      </c>
      <c r="R323" s="21"/>
    </row>
    <row r="324" ht="36" spans="1:18">
      <c r="A324" s="9" t="s">
        <v>27</v>
      </c>
      <c r="B324" s="9" t="s">
        <v>1382</v>
      </c>
      <c r="C324" s="9" t="s">
        <v>1449</v>
      </c>
      <c r="D324" s="9" t="s">
        <v>1450</v>
      </c>
      <c r="E324" s="9" t="s">
        <v>1451</v>
      </c>
      <c r="F324" s="9" t="s">
        <v>551</v>
      </c>
      <c r="G324" s="9" t="s">
        <v>656</v>
      </c>
      <c r="H324" s="10">
        <v>0.53</v>
      </c>
      <c r="I324" s="16">
        <v>0.951</v>
      </c>
      <c r="J324" s="10">
        <v>0.421</v>
      </c>
      <c r="K324" s="9" t="s">
        <v>163</v>
      </c>
      <c r="L324" s="17">
        <v>5</v>
      </c>
      <c r="M324" s="10">
        <v>0.421</v>
      </c>
      <c r="N324" s="10">
        <v>0.421</v>
      </c>
      <c r="O324" s="17">
        <v>5</v>
      </c>
      <c r="P324" s="9" t="s">
        <v>59</v>
      </c>
      <c r="Q324" s="9" t="s">
        <v>59</v>
      </c>
      <c r="R324" s="21"/>
    </row>
    <row r="325" ht="36" spans="1:18">
      <c r="A325" s="9" t="s">
        <v>27</v>
      </c>
      <c r="B325" s="9" t="s">
        <v>1382</v>
      </c>
      <c r="C325" s="9" t="s">
        <v>1452</v>
      </c>
      <c r="D325" s="9" t="s">
        <v>560</v>
      </c>
      <c r="E325" s="9" t="s">
        <v>1453</v>
      </c>
      <c r="F325" s="9" t="s">
        <v>1454</v>
      </c>
      <c r="G325" s="9" t="s">
        <v>1455</v>
      </c>
      <c r="H325" s="10">
        <v>0.029</v>
      </c>
      <c r="I325" s="16">
        <v>0.531</v>
      </c>
      <c r="J325" s="10">
        <v>0.502</v>
      </c>
      <c r="K325" s="9" t="s">
        <v>163</v>
      </c>
      <c r="L325" s="17">
        <v>5.9</v>
      </c>
      <c r="M325" s="10">
        <v>0.502</v>
      </c>
      <c r="N325" s="10">
        <v>0.502</v>
      </c>
      <c r="O325" s="17">
        <v>5.9</v>
      </c>
      <c r="P325" s="9" t="s">
        <v>59</v>
      </c>
      <c r="Q325" s="9" t="s">
        <v>59</v>
      </c>
      <c r="R325" s="21"/>
    </row>
    <row r="326" ht="36" spans="1:18">
      <c r="A326" s="9" t="s">
        <v>27</v>
      </c>
      <c r="B326" s="9" t="s">
        <v>1382</v>
      </c>
      <c r="C326" s="9" t="s">
        <v>1456</v>
      </c>
      <c r="D326" s="9" t="s">
        <v>1435</v>
      </c>
      <c r="E326" s="9" t="s">
        <v>1436</v>
      </c>
      <c r="F326" s="9" t="s">
        <v>1437</v>
      </c>
      <c r="G326" s="9" t="s">
        <v>1438</v>
      </c>
      <c r="H326" s="10">
        <v>0.026</v>
      </c>
      <c r="I326" s="16">
        <v>0.468</v>
      </c>
      <c r="J326" s="10">
        <v>0.442</v>
      </c>
      <c r="K326" s="9" t="s">
        <v>223</v>
      </c>
      <c r="L326" s="17">
        <v>5.2</v>
      </c>
      <c r="M326" s="10">
        <v>0.442</v>
      </c>
      <c r="N326" s="10">
        <v>0.442</v>
      </c>
      <c r="O326" s="17">
        <v>5.2</v>
      </c>
      <c r="P326" s="9" t="s">
        <v>59</v>
      </c>
      <c r="Q326" s="9" t="s">
        <v>59</v>
      </c>
      <c r="R326" s="21"/>
    </row>
    <row r="327" ht="36" spans="1:18">
      <c r="A327" s="9" t="s">
        <v>27</v>
      </c>
      <c r="B327" s="9" t="s">
        <v>1382</v>
      </c>
      <c r="C327" s="9" t="s">
        <v>1457</v>
      </c>
      <c r="D327" s="9" t="s">
        <v>1458</v>
      </c>
      <c r="E327" s="9" t="s">
        <v>1459</v>
      </c>
      <c r="F327" s="9" t="s">
        <v>1376</v>
      </c>
      <c r="G327" s="9" t="s">
        <v>1460</v>
      </c>
      <c r="H327" s="10">
        <v>0.152</v>
      </c>
      <c r="I327" s="16">
        <v>0.371</v>
      </c>
      <c r="J327" s="10">
        <v>0.219</v>
      </c>
      <c r="K327" s="9" t="s">
        <v>223</v>
      </c>
      <c r="L327" s="17">
        <v>2.6</v>
      </c>
      <c r="M327" s="10">
        <v>0.219</v>
      </c>
      <c r="N327" s="10">
        <v>0.219</v>
      </c>
      <c r="O327" s="17">
        <v>2.6</v>
      </c>
      <c r="P327" s="9" t="s">
        <v>59</v>
      </c>
      <c r="Q327" s="9" t="s">
        <v>59</v>
      </c>
      <c r="R327" s="21"/>
    </row>
    <row r="328" ht="48" spans="1:18">
      <c r="A328" s="9" t="s">
        <v>27</v>
      </c>
      <c r="B328" s="9" t="s">
        <v>1382</v>
      </c>
      <c r="C328" s="9" t="s">
        <v>1461</v>
      </c>
      <c r="D328" s="9" t="s">
        <v>1462</v>
      </c>
      <c r="E328" s="9" t="s">
        <v>1463</v>
      </c>
      <c r="F328" s="9" t="s">
        <v>1464</v>
      </c>
      <c r="G328" s="9" t="s">
        <v>1421</v>
      </c>
      <c r="H328" s="10">
        <v>0.034</v>
      </c>
      <c r="I328" s="16">
        <v>0.396</v>
      </c>
      <c r="J328" s="10">
        <v>0.362</v>
      </c>
      <c r="K328" s="9" t="s">
        <v>1403</v>
      </c>
      <c r="L328" s="17">
        <v>4.2</v>
      </c>
      <c r="M328" s="10">
        <v>0.362</v>
      </c>
      <c r="N328" s="10">
        <v>0.362</v>
      </c>
      <c r="O328" s="17">
        <v>4.2</v>
      </c>
      <c r="P328" s="9" t="s">
        <v>59</v>
      </c>
      <c r="Q328" s="9" t="s">
        <v>59</v>
      </c>
      <c r="R328" s="21"/>
    </row>
    <row r="329" ht="48" spans="1:18">
      <c r="A329" s="9" t="s">
        <v>27</v>
      </c>
      <c r="B329" s="9" t="s">
        <v>1382</v>
      </c>
      <c r="C329" s="9" t="s">
        <v>1465</v>
      </c>
      <c r="D329" s="9" t="s">
        <v>1466</v>
      </c>
      <c r="E329" s="9" t="s">
        <v>1467</v>
      </c>
      <c r="F329" s="9" t="s">
        <v>1468</v>
      </c>
      <c r="G329" s="9" t="s">
        <v>1469</v>
      </c>
      <c r="H329" s="10">
        <v>0.865</v>
      </c>
      <c r="I329" s="16">
        <v>1.655</v>
      </c>
      <c r="J329" s="10">
        <v>0.79</v>
      </c>
      <c r="K329" s="9" t="s">
        <v>223</v>
      </c>
      <c r="L329" s="17">
        <v>9.3</v>
      </c>
      <c r="M329" s="10">
        <v>0.79</v>
      </c>
      <c r="N329" s="10">
        <v>0.79</v>
      </c>
      <c r="O329" s="17">
        <v>9.3</v>
      </c>
      <c r="P329" s="9" t="s">
        <v>59</v>
      </c>
      <c r="Q329" s="9" t="s">
        <v>59</v>
      </c>
      <c r="R329" s="21"/>
    </row>
    <row r="330" ht="36" spans="1:18">
      <c r="A330" s="9" t="s">
        <v>27</v>
      </c>
      <c r="B330" s="9" t="s">
        <v>1382</v>
      </c>
      <c r="C330" s="9" t="s">
        <v>1470</v>
      </c>
      <c r="D330" s="9" t="s">
        <v>1471</v>
      </c>
      <c r="E330" s="9" t="s">
        <v>1472</v>
      </c>
      <c r="F330" s="9" t="s">
        <v>1473</v>
      </c>
      <c r="G330" s="9" t="s">
        <v>1474</v>
      </c>
      <c r="H330" s="10">
        <v>0.031</v>
      </c>
      <c r="I330" s="16">
        <v>0.429</v>
      </c>
      <c r="J330" s="10">
        <v>0.398</v>
      </c>
      <c r="K330" s="9" t="s">
        <v>163</v>
      </c>
      <c r="L330" s="17">
        <v>4.7</v>
      </c>
      <c r="M330" s="10">
        <v>0.398</v>
      </c>
      <c r="N330" s="10">
        <v>0.398</v>
      </c>
      <c r="O330" s="17">
        <v>4.7</v>
      </c>
      <c r="P330" s="9" t="s">
        <v>59</v>
      </c>
      <c r="Q330" s="9" t="s">
        <v>59</v>
      </c>
      <c r="R330" s="21"/>
    </row>
    <row r="331" ht="36" spans="1:18">
      <c r="A331" s="9" t="s">
        <v>27</v>
      </c>
      <c r="B331" s="9" t="s">
        <v>1382</v>
      </c>
      <c r="C331" s="9" t="s">
        <v>1475</v>
      </c>
      <c r="D331" s="9" t="s">
        <v>1476</v>
      </c>
      <c r="E331" s="9" t="s">
        <v>1477</v>
      </c>
      <c r="F331" s="9" t="s">
        <v>1447</v>
      </c>
      <c r="G331" s="9" t="s">
        <v>1478</v>
      </c>
      <c r="H331" s="10">
        <v>0.036</v>
      </c>
      <c r="I331" s="16">
        <v>0.183</v>
      </c>
      <c r="J331" s="10">
        <v>0.147</v>
      </c>
      <c r="K331" s="9" t="s">
        <v>185</v>
      </c>
      <c r="L331" s="17">
        <v>1.8</v>
      </c>
      <c r="M331" s="10">
        <v>0.147</v>
      </c>
      <c r="N331" s="10">
        <v>0.147</v>
      </c>
      <c r="O331" s="17">
        <v>1.8</v>
      </c>
      <c r="P331" s="9" t="s">
        <v>59</v>
      </c>
      <c r="Q331" s="9" t="s">
        <v>59</v>
      </c>
      <c r="R331" s="21"/>
    </row>
    <row r="332" ht="36" spans="1:18">
      <c r="A332" s="9" t="s">
        <v>27</v>
      </c>
      <c r="B332" s="9" t="s">
        <v>1382</v>
      </c>
      <c r="C332" s="9" t="s">
        <v>1479</v>
      </c>
      <c r="D332" s="9" t="s">
        <v>1480</v>
      </c>
      <c r="E332" s="9" t="s">
        <v>1481</v>
      </c>
      <c r="F332" s="9" t="s">
        <v>1482</v>
      </c>
      <c r="G332" s="9" t="s">
        <v>1483</v>
      </c>
      <c r="H332" s="10">
        <v>0.171</v>
      </c>
      <c r="I332" s="16">
        <v>0.458</v>
      </c>
      <c r="J332" s="10">
        <v>0.287</v>
      </c>
      <c r="K332" s="9" t="s">
        <v>175</v>
      </c>
      <c r="L332" s="17">
        <v>3.4</v>
      </c>
      <c r="M332" s="10">
        <v>0.287</v>
      </c>
      <c r="N332" s="10">
        <v>0.287</v>
      </c>
      <c r="O332" s="17">
        <v>3.4</v>
      </c>
      <c r="P332" s="9" t="s">
        <v>59</v>
      </c>
      <c r="Q332" s="9" t="s">
        <v>59</v>
      </c>
      <c r="R332" s="21"/>
    </row>
    <row r="333" ht="36" spans="1:18">
      <c r="A333" s="9" t="s">
        <v>27</v>
      </c>
      <c r="B333" s="9" t="s">
        <v>1382</v>
      </c>
      <c r="C333" s="9" t="s">
        <v>1484</v>
      </c>
      <c r="D333" s="9" t="s">
        <v>1485</v>
      </c>
      <c r="E333" s="9" t="s">
        <v>1486</v>
      </c>
      <c r="F333" s="9" t="s">
        <v>553</v>
      </c>
      <c r="G333" s="9" t="s">
        <v>1487</v>
      </c>
      <c r="H333" s="10">
        <v>0.687</v>
      </c>
      <c r="I333" s="16">
        <v>1.079</v>
      </c>
      <c r="J333" s="10">
        <v>0.392</v>
      </c>
      <c r="K333" s="9" t="s">
        <v>163</v>
      </c>
      <c r="L333" s="17">
        <v>4.6</v>
      </c>
      <c r="M333" s="10">
        <v>0.392</v>
      </c>
      <c r="N333" s="10">
        <v>0.392</v>
      </c>
      <c r="O333" s="17">
        <v>4.6</v>
      </c>
      <c r="P333" s="9" t="s">
        <v>59</v>
      </c>
      <c r="Q333" s="9" t="s">
        <v>59</v>
      </c>
      <c r="R333" s="21"/>
    </row>
    <row r="334" ht="36" spans="1:18">
      <c r="A334" s="9" t="s">
        <v>27</v>
      </c>
      <c r="B334" s="9" t="s">
        <v>1382</v>
      </c>
      <c r="C334" s="9" t="s">
        <v>1488</v>
      </c>
      <c r="D334" s="9" t="s">
        <v>1489</v>
      </c>
      <c r="E334" s="9" t="s">
        <v>1490</v>
      </c>
      <c r="F334" s="9" t="s">
        <v>1491</v>
      </c>
      <c r="G334" s="9" t="s">
        <v>1492</v>
      </c>
      <c r="H334" s="10">
        <v>0.072</v>
      </c>
      <c r="I334" s="16">
        <v>0.411</v>
      </c>
      <c r="J334" s="10">
        <v>0.339</v>
      </c>
      <c r="K334" s="9" t="s">
        <v>223</v>
      </c>
      <c r="L334" s="17">
        <v>4</v>
      </c>
      <c r="M334" s="10">
        <v>0.339</v>
      </c>
      <c r="N334" s="10">
        <v>0.339</v>
      </c>
      <c r="O334" s="17">
        <v>4</v>
      </c>
      <c r="P334" s="9" t="s">
        <v>59</v>
      </c>
      <c r="Q334" s="9" t="s">
        <v>59</v>
      </c>
      <c r="R334" s="21"/>
    </row>
    <row r="335" ht="36" spans="1:18">
      <c r="A335" s="9" t="s">
        <v>27</v>
      </c>
      <c r="B335" s="9" t="s">
        <v>1382</v>
      </c>
      <c r="C335" s="9" t="s">
        <v>1493</v>
      </c>
      <c r="D335" s="9" t="s">
        <v>1494</v>
      </c>
      <c r="E335" s="9" t="s">
        <v>1495</v>
      </c>
      <c r="F335" s="9" t="s">
        <v>1496</v>
      </c>
      <c r="G335" s="9" t="s">
        <v>1497</v>
      </c>
      <c r="H335" s="10">
        <v>0.031</v>
      </c>
      <c r="I335" s="16">
        <v>0.237</v>
      </c>
      <c r="J335" s="10">
        <v>0.206</v>
      </c>
      <c r="K335" s="9" t="s">
        <v>266</v>
      </c>
      <c r="L335" s="17">
        <v>2.5</v>
      </c>
      <c r="M335" s="10">
        <v>0.206</v>
      </c>
      <c r="N335" s="10">
        <v>0.206</v>
      </c>
      <c r="O335" s="17">
        <v>2.5</v>
      </c>
      <c r="P335" s="9" t="s">
        <v>59</v>
      </c>
      <c r="Q335" s="9" t="s">
        <v>59</v>
      </c>
      <c r="R335" s="21"/>
    </row>
    <row r="336" ht="36" spans="1:18">
      <c r="A336" s="9" t="s">
        <v>27</v>
      </c>
      <c r="B336" s="9" t="s">
        <v>1382</v>
      </c>
      <c r="C336" s="9" t="s">
        <v>1498</v>
      </c>
      <c r="D336" s="9" t="s">
        <v>1414</v>
      </c>
      <c r="E336" s="9" t="s">
        <v>1415</v>
      </c>
      <c r="F336" s="9" t="s">
        <v>1416</v>
      </c>
      <c r="G336" s="9" t="s">
        <v>1417</v>
      </c>
      <c r="H336" s="10">
        <v>0.023</v>
      </c>
      <c r="I336" s="16">
        <v>0.618</v>
      </c>
      <c r="J336" s="10">
        <v>0.595</v>
      </c>
      <c r="K336" s="9" t="s">
        <v>163</v>
      </c>
      <c r="L336" s="17">
        <v>7.1</v>
      </c>
      <c r="M336" s="10">
        <v>0.595</v>
      </c>
      <c r="N336" s="10">
        <v>0.595</v>
      </c>
      <c r="O336" s="17">
        <v>7.1</v>
      </c>
      <c r="P336" s="9" t="s">
        <v>59</v>
      </c>
      <c r="Q336" s="9" t="s">
        <v>59</v>
      </c>
      <c r="R336" s="21"/>
    </row>
    <row r="337" ht="36" spans="1:18">
      <c r="A337" s="9" t="s">
        <v>27</v>
      </c>
      <c r="B337" s="9" t="s">
        <v>1382</v>
      </c>
      <c r="C337" s="9" t="s">
        <v>1499</v>
      </c>
      <c r="D337" s="9" t="s">
        <v>1500</v>
      </c>
      <c r="E337" s="9" t="s">
        <v>1501</v>
      </c>
      <c r="F337" s="9" t="s">
        <v>1502</v>
      </c>
      <c r="G337" s="9" t="s">
        <v>1503</v>
      </c>
      <c r="H337" s="10">
        <v>0.948</v>
      </c>
      <c r="I337" s="16">
        <v>1.355</v>
      </c>
      <c r="J337" s="10">
        <v>0.407</v>
      </c>
      <c r="K337" s="9" t="s">
        <v>163</v>
      </c>
      <c r="L337" s="17">
        <v>4.8</v>
      </c>
      <c r="M337" s="10">
        <v>0.407</v>
      </c>
      <c r="N337" s="10">
        <v>0.407</v>
      </c>
      <c r="O337" s="17">
        <v>4.8</v>
      </c>
      <c r="P337" s="9" t="s">
        <v>59</v>
      </c>
      <c r="Q337" s="9" t="s">
        <v>59</v>
      </c>
      <c r="R337" s="21"/>
    </row>
    <row r="338" ht="36" spans="1:18">
      <c r="A338" s="9" t="s">
        <v>27</v>
      </c>
      <c r="B338" s="9" t="s">
        <v>1382</v>
      </c>
      <c r="C338" s="9" t="s">
        <v>1504</v>
      </c>
      <c r="D338" s="9" t="s">
        <v>1505</v>
      </c>
      <c r="E338" s="9" t="s">
        <v>1506</v>
      </c>
      <c r="F338" s="9" t="s">
        <v>1401</v>
      </c>
      <c r="G338" s="9" t="s">
        <v>1396</v>
      </c>
      <c r="H338" s="10">
        <v>0.115</v>
      </c>
      <c r="I338" s="16">
        <v>0.659</v>
      </c>
      <c r="J338" s="10">
        <v>0.544</v>
      </c>
      <c r="K338" s="9" t="s">
        <v>282</v>
      </c>
      <c r="L338" s="17">
        <v>6.4</v>
      </c>
      <c r="M338" s="10">
        <v>0.544</v>
      </c>
      <c r="N338" s="10">
        <v>0.544</v>
      </c>
      <c r="O338" s="17">
        <v>6.4</v>
      </c>
      <c r="P338" s="9" t="s">
        <v>59</v>
      </c>
      <c r="Q338" s="9" t="s">
        <v>59</v>
      </c>
      <c r="R338" s="21"/>
    </row>
    <row r="339" ht="36" spans="1:18">
      <c r="A339" s="9" t="s">
        <v>27</v>
      </c>
      <c r="B339" s="9" t="s">
        <v>1382</v>
      </c>
      <c r="C339" s="9" t="s">
        <v>1507</v>
      </c>
      <c r="D339" s="9" t="s">
        <v>1508</v>
      </c>
      <c r="E339" s="9" t="s">
        <v>1509</v>
      </c>
      <c r="F339" s="9" t="s">
        <v>1396</v>
      </c>
      <c r="G339" s="9" t="s">
        <v>1510</v>
      </c>
      <c r="H339" s="10">
        <v>0.038</v>
      </c>
      <c r="I339" s="16">
        <v>0.324</v>
      </c>
      <c r="J339" s="10">
        <v>0.286</v>
      </c>
      <c r="K339" s="9" t="s">
        <v>163</v>
      </c>
      <c r="L339" s="17">
        <v>3.4</v>
      </c>
      <c r="M339" s="10">
        <v>0.286</v>
      </c>
      <c r="N339" s="10">
        <v>0.286</v>
      </c>
      <c r="O339" s="17">
        <v>3.4</v>
      </c>
      <c r="P339" s="9" t="s">
        <v>59</v>
      </c>
      <c r="Q339" s="9" t="s">
        <v>59</v>
      </c>
      <c r="R339" s="21"/>
    </row>
    <row r="340" ht="36" spans="1:18">
      <c r="A340" s="9" t="s">
        <v>27</v>
      </c>
      <c r="B340" s="9" t="s">
        <v>1382</v>
      </c>
      <c r="C340" s="9" t="s">
        <v>1511</v>
      </c>
      <c r="D340" s="9" t="s">
        <v>852</v>
      </c>
      <c r="E340" s="9" t="s">
        <v>1512</v>
      </c>
      <c r="F340" s="9" t="s">
        <v>656</v>
      </c>
      <c r="G340" s="9" t="s">
        <v>1513</v>
      </c>
      <c r="H340" s="10">
        <v>0.253</v>
      </c>
      <c r="I340" s="16">
        <v>0.729</v>
      </c>
      <c r="J340" s="10">
        <v>0.476</v>
      </c>
      <c r="K340" s="9" t="s">
        <v>163</v>
      </c>
      <c r="L340" s="17">
        <v>5.7</v>
      </c>
      <c r="M340" s="10">
        <v>0.476</v>
      </c>
      <c r="N340" s="10">
        <v>0.476</v>
      </c>
      <c r="O340" s="17">
        <v>5.7</v>
      </c>
      <c r="P340" s="9" t="s">
        <v>59</v>
      </c>
      <c r="Q340" s="9" t="s">
        <v>59</v>
      </c>
      <c r="R340" s="21"/>
    </row>
    <row r="341" ht="36" spans="1:18">
      <c r="A341" s="9" t="s">
        <v>27</v>
      </c>
      <c r="B341" s="9" t="s">
        <v>1382</v>
      </c>
      <c r="C341" s="9" t="s">
        <v>1514</v>
      </c>
      <c r="D341" s="9" t="s">
        <v>1515</v>
      </c>
      <c r="E341" s="9" t="s">
        <v>1516</v>
      </c>
      <c r="F341" s="9" t="s">
        <v>1386</v>
      </c>
      <c r="G341" s="9" t="s">
        <v>1517</v>
      </c>
      <c r="H341" s="10">
        <v>0.241</v>
      </c>
      <c r="I341" s="16">
        <v>0.791</v>
      </c>
      <c r="J341" s="10">
        <v>0.55</v>
      </c>
      <c r="K341" s="9" t="s">
        <v>1403</v>
      </c>
      <c r="L341" s="17">
        <v>6.5</v>
      </c>
      <c r="M341" s="10">
        <v>0.55</v>
      </c>
      <c r="N341" s="10">
        <v>0.55</v>
      </c>
      <c r="O341" s="17">
        <v>6.5</v>
      </c>
      <c r="P341" s="9" t="s">
        <v>59</v>
      </c>
      <c r="Q341" s="9" t="s">
        <v>59</v>
      </c>
      <c r="R341" s="21"/>
    </row>
    <row r="342" ht="36" spans="1:18">
      <c r="A342" s="9" t="s">
        <v>27</v>
      </c>
      <c r="B342" s="9" t="s">
        <v>1382</v>
      </c>
      <c r="C342" s="9" t="s">
        <v>1518</v>
      </c>
      <c r="D342" s="9" t="s">
        <v>1519</v>
      </c>
      <c r="E342" s="9" t="s">
        <v>1520</v>
      </c>
      <c r="F342" s="9" t="s">
        <v>1521</v>
      </c>
      <c r="G342" s="9" t="s">
        <v>1522</v>
      </c>
      <c r="H342" s="10">
        <v>1.398</v>
      </c>
      <c r="I342" s="16">
        <v>1.731</v>
      </c>
      <c r="J342" s="10">
        <v>0.333</v>
      </c>
      <c r="K342" s="9" t="s">
        <v>163</v>
      </c>
      <c r="L342" s="17">
        <v>3.9</v>
      </c>
      <c r="M342" s="10">
        <v>0.333</v>
      </c>
      <c r="N342" s="10">
        <v>0.333</v>
      </c>
      <c r="O342" s="17">
        <v>3.9</v>
      </c>
      <c r="P342" s="9" t="s">
        <v>59</v>
      </c>
      <c r="Q342" s="9" t="s">
        <v>59</v>
      </c>
      <c r="R342" s="21"/>
    </row>
    <row r="343" ht="36" spans="1:18">
      <c r="A343" s="9" t="s">
        <v>27</v>
      </c>
      <c r="B343" s="9" t="s">
        <v>1382</v>
      </c>
      <c r="C343" s="9" t="s">
        <v>1523</v>
      </c>
      <c r="D343" s="9" t="s">
        <v>1524</v>
      </c>
      <c r="E343" s="9" t="s">
        <v>1525</v>
      </c>
      <c r="F343" s="9" t="s">
        <v>1526</v>
      </c>
      <c r="G343" s="9" t="s">
        <v>1527</v>
      </c>
      <c r="H343" s="10">
        <v>0.025</v>
      </c>
      <c r="I343" s="16">
        <v>0.688</v>
      </c>
      <c r="J343" s="10">
        <v>0.663</v>
      </c>
      <c r="K343" s="9" t="s">
        <v>163</v>
      </c>
      <c r="L343" s="17">
        <v>7.8</v>
      </c>
      <c r="M343" s="10">
        <v>0.663</v>
      </c>
      <c r="N343" s="10">
        <v>0.663</v>
      </c>
      <c r="O343" s="17">
        <v>7.8</v>
      </c>
      <c r="P343" s="9" t="s">
        <v>59</v>
      </c>
      <c r="Q343" s="9" t="s">
        <v>59</v>
      </c>
      <c r="R343" s="21"/>
    </row>
    <row r="344" ht="36" spans="1:18">
      <c r="A344" s="9" t="s">
        <v>27</v>
      </c>
      <c r="B344" s="9" t="s">
        <v>1382</v>
      </c>
      <c r="C344" s="9" t="s">
        <v>1528</v>
      </c>
      <c r="D344" s="9" t="s">
        <v>1529</v>
      </c>
      <c r="E344" s="9" t="s">
        <v>1530</v>
      </c>
      <c r="F344" s="9" t="s">
        <v>1531</v>
      </c>
      <c r="G344" s="9" t="s">
        <v>1532</v>
      </c>
      <c r="H344" s="10">
        <v>0.639</v>
      </c>
      <c r="I344" s="16">
        <v>1.172</v>
      </c>
      <c r="J344" s="10">
        <v>0.533</v>
      </c>
      <c r="K344" s="9" t="s">
        <v>223</v>
      </c>
      <c r="L344" s="17">
        <v>6.3</v>
      </c>
      <c r="M344" s="10">
        <v>0.533</v>
      </c>
      <c r="N344" s="10">
        <v>0.533</v>
      </c>
      <c r="O344" s="17">
        <v>6.3</v>
      </c>
      <c r="P344" s="9" t="s">
        <v>59</v>
      </c>
      <c r="Q344" s="9" t="s">
        <v>59</v>
      </c>
      <c r="R344" s="21"/>
    </row>
    <row r="345" ht="36" spans="1:18">
      <c r="A345" s="9" t="s">
        <v>27</v>
      </c>
      <c r="B345" s="9" t="s">
        <v>1382</v>
      </c>
      <c r="C345" s="9" t="s">
        <v>1533</v>
      </c>
      <c r="D345" s="9" t="s">
        <v>1534</v>
      </c>
      <c r="E345" s="9" t="s">
        <v>1535</v>
      </c>
      <c r="F345" s="9" t="s">
        <v>1487</v>
      </c>
      <c r="G345" s="9" t="s">
        <v>1487</v>
      </c>
      <c r="H345" s="10">
        <v>0.025</v>
      </c>
      <c r="I345" s="16">
        <v>0.083</v>
      </c>
      <c r="J345" s="10">
        <v>0.058</v>
      </c>
      <c r="K345" s="9" t="s">
        <v>163</v>
      </c>
      <c r="L345" s="17">
        <v>1</v>
      </c>
      <c r="M345" s="10">
        <v>0.058</v>
      </c>
      <c r="N345" s="10">
        <v>0.058</v>
      </c>
      <c r="O345" s="17">
        <v>1</v>
      </c>
      <c r="P345" s="9" t="s">
        <v>59</v>
      </c>
      <c r="Q345" s="9" t="s">
        <v>59</v>
      </c>
      <c r="R345" s="21"/>
    </row>
    <row r="346" ht="36" spans="1:18">
      <c r="A346" s="9" t="s">
        <v>27</v>
      </c>
      <c r="B346" s="9" t="s">
        <v>1382</v>
      </c>
      <c r="C346" s="9" t="s">
        <v>1536</v>
      </c>
      <c r="D346" s="9" t="s">
        <v>1394</v>
      </c>
      <c r="E346" s="9" t="s">
        <v>1537</v>
      </c>
      <c r="F346" s="9" t="s">
        <v>1397</v>
      </c>
      <c r="G346" s="9" t="s">
        <v>1538</v>
      </c>
      <c r="H346" s="10">
        <v>0.025</v>
      </c>
      <c r="I346" s="16">
        <v>0.112</v>
      </c>
      <c r="J346" s="10">
        <v>0.087</v>
      </c>
      <c r="K346" s="9" t="s">
        <v>223</v>
      </c>
      <c r="L346" s="17">
        <v>1</v>
      </c>
      <c r="M346" s="10">
        <v>0.087</v>
      </c>
      <c r="N346" s="10">
        <v>0.087</v>
      </c>
      <c r="O346" s="17">
        <v>1</v>
      </c>
      <c r="P346" s="9" t="s">
        <v>59</v>
      </c>
      <c r="Q346" s="9" t="s">
        <v>59</v>
      </c>
      <c r="R346" s="21"/>
    </row>
    <row r="347" ht="36" spans="1:18">
      <c r="A347" s="9" t="s">
        <v>27</v>
      </c>
      <c r="B347" s="9" t="s">
        <v>1382</v>
      </c>
      <c r="C347" s="9" t="s">
        <v>1539</v>
      </c>
      <c r="D347" s="9" t="s">
        <v>1540</v>
      </c>
      <c r="E347" s="9" t="s">
        <v>1541</v>
      </c>
      <c r="F347" s="9" t="s">
        <v>1542</v>
      </c>
      <c r="G347" s="9" t="s">
        <v>1543</v>
      </c>
      <c r="H347" s="10">
        <v>0.545</v>
      </c>
      <c r="I347" s="16">
        <v>1.446</v>
      </c>
      <c r="J347" s="10">
        <v>0.901</v>
      </c>
      <c r="K347" s="9" t="s">
        <v>223</v>
      </c>
      <c r="L347" s="17">
        <v>10.6</v>
      </c>
      <c r="M347" s="10">
        <v>0.901</v>
      </c>
      <c r="N347" s="10">
        <v>0.901</v>
      </c>
      <c r="O347" s="17">
        <v>10.6</v>
      </c>
      <c r="P347" s="9" t="s">
        <v>59</v>
      </c>
      <c r="Q347" s="9" t="s">
        <v>59</v>
      </c>
      <c r="R347" s="21"/>
    </row>
    <row r="348" ht="36" spans="1:18">
      <c r="A348" s="9" t="s">
        <v>27</v>
      </c>
      <c r="B348" s="9" t="s">
        <v>1382</v>
      </c>
      <c r="C348" s="9" t="s">
        <v>1544</v>
      </c>
      <c r="D348" s="9" t="s">
        <v>1545</v>
      </c>
      <c r="E348" s="9" t="s">
        <v>1546</v>
      </c>
      <c r="F348" s="9" t="s">
        <v>1531</v>
      </c>
      <c r="G348" s="9" t="s">
        <v>1391</v>
      </c>
      <c r="H348" s="10">
        <v>0.093</v>
      </c>
      <c r="I348" s="16">
        <v>0.799</v>
      </c>
      <c r="J348" s="10">
        <v>0.706</v>
      </c>
      <c r="K348" s="9" t="s">
        <v>282</v>
      </c>
      <c r="L348" s="17">
        <v>8.4</v>
      </c>
      <c r="M348" s="10">
        <v>0.706</v>
      </c>
      <c r="N348" s="10">
        <v>0.706</v>
      </c>
      <c r="O348" s="17">
        <v>8.4</v>
      </c>
      <c r="P348" s="9" t="s">
        <v>59</v>
      </c>
      <c r="Q348" s="9" t="s">
        <v>59</v>
      </c>
      <c r="R348" s="21"/>
    </row>
    <row r="349" ht="36" spans="1:18">
      <c r="A349" s="9" t="s">
        <v>27</v>
      </c>
      <c r="B349" s="9" t="s">
        <v>1382</v>
      </c>
      <c r="C349" s="9" t="s">
        <v>1547</v>
      </c>
      <c r="D349" s="9" t="s">
        <v>1485</v>
      </c>
      <c r="E349" s="9" t="s">
        <v>1486</v>
      </c>
      <c r="F349" s="9" t="s">
        <v>553</v>
      </c>
      <c r="G349" s="9" t="s">
        <v>1487</v>
      </c>
      <c r="H349" s="10">
        <v>1.111</v>
      </c>
      <c r="I349" s="16">
        <v>1.417</v>
      </c>
      <c r="J349" s="10">
        <v>0.306</v>
      </c>
      <c r="K349" s="9" t="s">
        <v>616</v>
      </c>
      <c r="L349" s="17">
        <v>3.7</v>
      </c>
      <c r="M349" s="10">
        <v>0.306</v>
      </c>
      <c r="N349" s="10">
        <v>0.306</v>
      </c>
      <c r="O349" s="17">
        <v>3.7</v>
      </c>
      <c r="P349" s="9" t="s">
        <v>59</v>
      </c>
      <c r="Q349" s="9" t="s">
        <v>59</v>
      </c>
      <c r="R349" s="21"/>
    </row>
    <row r="350" ht="36" spans="1:18">
      <c r="A350" s="9" t="s">
        <v>27</v>
      </c>
      <c r="B350" s="9" t="s">
        <v>1382</v>
      </c>
      <c r="C350" s="9" t="s">
        <v>1548</v>
      </c>
      <c r="D350" s="9" t="s">
        <v>1549</v>
      </c>
      <c r="E350" s="9" t="s">
        <v>1550</v>
      </c>
      <c r="F350" s="9" t="s">
        <v>1551</v>
      </c>
      <c r="G350" s="9" t="s">
        <v>1552</v>
      </c>
      <c r="H350" s="10">
        <v>0.02</v>
      </c>
      <c r="I350" s="16">
        <v>0.428</v>
      </c>
      <c r="J350" s="10">
        <v>0.408</v>
      </c>
      <c r="K350" s="9" t="s">
        <v>223</v>
      </c>
      <c r="L350" s="17">
        <v>4.8</v>
      </c>
      <c r="M350" s="10">
        <v>0.408</v>
      </c>
      <c r="N350" s="10">
        <v>0.408</v>
      </c>
      <c r="O350" s="17">
        <v>4.8</v>
      </c>
      <c r="P350" s="9" t="s">
        <v>59</v>
      </c>
      <c r="Q350" s="9" t="s">
        <v>59</v>
      </c>
      <c r="R350" s="21"/>
    </row>
    <row r="351" ht="36" spans="1:18">
      <c r="A351" s="9" t="s">
        <v>27</v>
      </c>
      <c r="B351" s="9" t="s">
        <v>1382</v>
      </c>
      <c r="C351" s="9" t="s">
        <v>1553</v>
      </c>
      <c r="D351" s="9" t="s">
        <v>1554</v>
      </c>
      <c r="E351" s="9" t="s">
        <v>1555</v>
      </c>
      <c r="F351" s="9" t="s">
        <v>1556</v>
      </c>
      <c r="G351" s="9" t="s">
        <v>1557</v>
      </c>
      <c r="H351" s="10">
        <v>0.294</v>
      </c>
      <c r="I351" s="16">
        <v>0.687</v>
      </c>
      <c r="J351" s="10">
        <v>0.393</v>
      </c>
      <c r="K351" s="9" t="s">
        <v>157</v>
      </c>
      <c r="L351" s="17">
        <v>4.6</v>
      </c>
      <c r="M351" s="10">
        <v>0.393</v>
      </c>
      <c r="N351" s="10">
        <v>0.393</v>
      </c>
      <c r="O351" s="17">
        <v>4.6</v>
      </c>
      <c r="P351" s="9" t="s">
        <v>59</v>
      </c>
      <c r="Q351" s="9" t="s">
        <v>59</v>
      </c>
      <c r="R351" s="21"/>
    </row>
    <row r="352" s="1" customFormat="1" ht="36" spans="1:18">
      <c r="A352" s="7" t="s">
        <v>27</v>
      </c>
      <c r="B352" s="7" t="s">
        <v>1558</v>
      </c>
      <c r="C352" s="7" t="s">
        <v>1559</v>
      </c>
      <c r="D352" s="7" t="s">
        <v>1560</v>
      </c>
      <c r="E352" s="7" t="s">
        <v>1561</v>
      </c>
      <c r="F352" s="7" t="s">
        <v>1562</v>
      </c>
      <c r="G352" s="7" t="s">
        <v>1563</v>
      </c>
      <c r="H352" s="8">
        <v>0.208</v>
      </c>
      <c r="I352" s="14">
        <v>0.646</v>
      </c>
      <c r="J352" s="8">
        <v>0.438</v>
      </c>
      <c r="K352" s="7" t="s">
        <v>163</v>
      </c>
      <c r="L352" s="15">
        <v>5.2</v>
      </c>
      <c r="M352" s="8">
        <v>0.438</v>
      </c>
      <c r="N352" s="8">
        <v>0.438</v>
      </c>
      <c r="O352" s="15">
        <v>5.2</v>
      </c>
      <c r="P352" s="7" t="s">
        <v>59</v>
      </c>
      <c r="Q352" s="7" t="s">
        <v>59</v>
      </c>
      <c r="R352" s="23"/>
    </row>
    <row r="353" ht="36" spans="1:18">
      <c r="A353" s="7" t="s">
        <v>27</v>
      </c>
      <c r="B353" s="7" t="s">
        <v>1558</v>
      </c>
      <c r="C353" s="7" t="s">
        <v>1564</v>
      </c>
      <c r="D353" s="7" t="s">
        <v>702</v>
      </c>
      <c r="E353" s="7" t="s">
        <v>1565</v>
      </c>
      <c r="F353" s="7" t="s">
        <v>351</v>
      </c>
      <c r="G353" s="7" t="s">
        <v>1566</v>
      </c>
      <c r="H353" s="8">
        <v>0.028</v>
      </c>
      <c r="I353" s="14">
        <v>0.68</v>
      </c>
      <c r="J353" s="8">
        <v>0.652</v>
      </c>
      <c r="K353" s="7" t="s">
        <v>163</v>
      </c>
      <c r="L353" s="15">
        <v>7.7</v>
      </c>
      <c r="M353" s="8">
        <v>0.652</v>
      </c>
      <c r="N353" s="8">
        <v>0.652</v>
      </c>
      <c r="O353" s="15">
        <v>7.7</v>
      </c>
      <c r="P353" s="7" t="s">
        <v>59</v>
      </c>
      <c r="Q353" s="7" t="s">
        <v>59</v>
      </c>
      <c r="R353" s="21"/>
    </row>
    <row r="354" ht="36" spans="1:18">
      <c r="A354" s="7" t="s">
        <v>27</v>
      </c>
      <c r="B354" s="7" t="s">
        <v>1558</v>
      </c>
      <c r="C354" s="7" t="s">
        <v>1567</v>
      </c>
      <c r="D354" s="7" t="s">
        <v>1568</v>
      </c>
      <c r="E354" s="7" t="s">
        <v>1569</v>
      </c>
      <c r="F354" s="7" t="s">
        <v>1570</v>
      </c>
      <c r="G354" s="7" t="s">
        <v>1571</v>
      </c>
      <c r="H354" s="8">
        <v>0.034</v>
      </c>
      <c r="I354" s="14">
        <v>0.12</v>
      </c>
      <c r="J354" s="8">
        <v>0.086</v>
      </c>
      <c r="K354" s="7" t="s">
        <v>282</v>
      </c>
      <c r="L354" s="15">
        <v>1</v>
      </c>
      <c r="M354" s="8">
        <v>0.086</v>
      </c>
      <c r="N354" s="8">
        <v>0.086</v>
      </c>
      <c r="O354" s="15">
        <v>1</v>
      </c>
      <c r="P354" s="7" t="s">
        <v>59</v>
      </c>
      <c r="Q354" s="7" t="s">
        <v>59</v>
      </c>
      <c r="R354" s="21"/>
    </row>
    <row r="355" ht="36" spans="1:18">
      <c r="A355" s="7" t="s">
        <v>27</v>
      </c>
      <c r="B355" s="7" t="s">
        <v>1558</v>
      </c>
      <c r="C355" s="7" t="s">
        <v>1572</v>
      </c>
      <c r="D355" s="7" t="s">
        <v>1573</v>
      </c>
      <c r="E355" s="7" t="s">
        <v>1574</v>
      </c>
      <c r="F355" s="7" t="s">
        <v>1575</v>
      </c>
      <c r="G355" s="7" t="s">
        <v>1576</v>
      </c>
      <c r="H355" s="8">
        <v>0.028</v>
      </c>
      <c r="I355" s="14">
        <v>0.237</v>
      </c>
      <c r="J355" s="8">
        <v>0.209</v>
      </c>
      <c r="K355" s="7" t="s">
        <v>163</v>
      </c>
      <c r="L355" s="15">
        <v>2.5</v>
      </c>
      <c r="M355" s="8">
        <v>0.209</v>
      </c>
      <c r="N355" s="8">
        <v>0.209</v>
      </c>
      <c r="O355" s="15">
        <v>2.5</v>
      </c>
      <c r="P355" s="7" t="s">
        <v>59</v>
      </c>
      <c r="Q355" s="7" t="s">
        <v>59</v>
      </c>
      <c r="R355" s="21"/>
    </row>
    <row r="356" ht="36" spans="1:18">
      <c r="A356" s="7" t="s">
        <v>27</v>
      </c>
      <c r="B356" s="7" t="s">
        <v>1558</v>
      </c>
      <c r="C356" s="7" t="s">
        <v>1577</v>
      </c>
      <c r="D356" s="7" t="s">
        <v>1578</v>
      </c>
      <c r="E356" s="7" t="s">
        <v>1579</v>
      </c>
      <c r="F356" s="7" t="s">
        <v>1580</v>
      </c>
      <c r="G356" s="7" t="s">
        <v>1581</v>
      </c>
      <c r="H356" s="8">
        <v>0.126</v>
      </c>
      <c r="I356" s="14">
        <v>0.193</v>
      </c>
      <c r="J356" s="8">
        <v>0.067</v>
      </c>
      <c r="K356" s="7" t="s">
        <v>163</v>
      </c>
      <c r="L356" s="15">
        <v>1</v>
      </c>
      <c r="M356" s="8">
        <v>0.067</v>
      </c>
      <c r="N356" s="8">
        <v>0.067</v>
      </c>
      <c r="O356" s="15">
        <v>1</v>
      </c>
      <c r="P356" s="7" t="s">
        <v>59</v>
      </c>
      <c r="Q356" s="7" t="s">
        <v>59</v>
      </c>
      <c r="R356" s="21"/>
    </row>
    <row r="357" ht="36" spans="1:18">
      <c r="A357" s="7" t="s">
        <v>27</v>
      </c>
      <c r="B357" s="7" t="s">
        <v>1558</v>
      </c>
      <c r="C357" s="7" t="s">
        <v>1582</v>
      </c>
      <c r="D357" s="7" t="s">
        <v>1583</v>
      </c>
      <c r="E357" s="7" t="s">
        <v>1584</v>
      </c>
      <c r="F357" s="7" t="s">
        <v>1585</v>
      </c>
      <c r="G357" s="7" t="s">
        <v>1586</v>
      </c>
      <c r="H357" s="8">
        <v>1.45</v>
      </c>
      <c r="I357" s="14">
        <v>2.103</v>
      </c>
      <c r="J357" s="8">
        <v>0.653</v>
      </c>
      <c r="K357" s="7" t="s">
        <v>163</v>
      </c>
      <c r="L357" s="15">
        <v>7.7</v>
      </c>
      <c r="M357" s="8">
        <v>0.653</v>
      </c>
      <c r="N357" s="8">
        <v>0.653</v>
      </c>
      <c r="O357" s="15">
        <v>7.7</v>
      </c>
      <c r="P357" s="7" t="s">
        <v>59</v>
      </c>
      <c r="Q357" s="7" t="s">
        <v>59</v>
      </c>
      <c r="R357" s="21"/>
    </row>
    <row r="358" ht="48" spans="1:18">
      <c r="A358" s="7" t="s">
        <v>27</v>
      </c>
      <c r="B358" s="7" t="s">
        <v>1558</v>
      </c>
      <c r="C358" s="7" t="s">
        <v>1587</v>
      </c>
      <c r="D358" s="7" t="s">
        <v>1583</v>
      </c>
      <c r="E358" s="7" t="s">
        <v>1584</v>
      </c>
      <c r="F358" s="7" t="s">
        <v>1585</v>
      </c>
      <c r="G358" s="7" t="s">
        <v>1586</v>
      </c>
      <c r="H358" s="8">
        <v>0.734</v>
      </c>
      <c r="I358" s="14">
        <v>1.318</v>
      </c>
      <c r="J358" s="8">
        <v>0.584</v>
      </c>
      <c r="K358" s="7" t="s">
        <v>191</v>
      </c>
      <c r="L358" s="15">
        <v>6.8</v>
      </c>
      <c r="M358" s="8">
        <v>0.584</v>
      </c>
      <c r="N358" s="8">
        <v>0.584</v>
      </c>
      <c r="O358" s="15">
        <v>6.8</v>
      </c>
      <c r="P358" s="7" t="s">
        <v>59</v>
      </c>
      <c r="Q358" s="7" t="s">
        <v>59</v>
      </c>
      <c r="R358" s="21"/>
    </row>
    <row r="359" ht="36" spans="1:18">
      <c r="A359" s="7" t="s">
        <v>27</v>
      </c>
      <c r="B359" s="7" t="s">
        <v>1558</v>
      </c>
      <c r="C359" s="7" t="s">
        <v>1588</v>
      </c>
      <c r="D359" s="7" t="s">
        <v>1589</v>
      </c>
      <c r="E359" s="7" t="s">
        <v>1590</v>
      </c>
      <c r="F359" s="7" t="s">
        <v>1591</v>
      </c>
      <c r="G359" s="7" t="s">
        <v>1592</v>
      </c>
      <c r="H359" s="8">
        <v>1.617</v>
      </c>
      <c r="I359" s="14">
        <v>2.235</v>
      </c>
      <c r="J359" s="8">
        <v>0.618</v>
      </c>
      <c r="K359" s="7" t="s">
        <v>229</v>
      </c>
      <c r="L359" s="15">
        <v>7.3</v>
      </c>
      <c r="M359" s="8">
        <v>0.618</v>
      </c>
      <c r="N359" s="8">
        <v>0.618</v>
      </c>
      <c r="O359" s="15">
        <v>7.3</v>
      </c>
      <c r="P359" s="7" t="s">
        <v>59</v>
      </c>
      <c r="Q359" s="7" t="s">
        <v>59</v>
      </c>
      <c r="R359" s="21"/>
    </row>
    <row r="360" ht="36" spans="1:18">
      <c r="A360" s="7" t="s">
        <v>27</v>
      </c>
      <c r="B360" s="7" t="s">
        <v>1558</v>
      </c>
      <c r="C360" s="7" t="s">
        <v>1593</v>
      </c>
      <c r="D360" s="7" t="s">
        <v>1594</v>
      </c>
      <c r="E360" s="7" t="s">
        <v>1595</v>
      </c>
      <c r="F360" s="7" t="s">
        <v>1596</v>
      </c>
      <c r="G360" s="7" t="s">
        <v>1597</v>
      </c>
      <c r="H360" s="8">
        <v>0</v>
      </c>
      <c r="I360" s="14">
        <v>0.286</v>
      </c>
      <c r="J360" s="8">
        <v>0.286</v>
      </c>
      <c r="K360" s="7" t="s">
        <v>163</v>
      </c>
      <c r="L360" s="15">
        <v>3.4</v>
      </c>
      <c r="M360" s="8">
        <v>0.286</v>
      </c>
      <c r="N360" s="8">
        <v>0.286</v>
      </c>
      <c r="O360" s="15">
        <v>3.4</v>
      </c>
      <c r="P360" s="7" t="s">
        <v>59</v>
      </c>
      <c r="Q360" s="7" t="s">
        <v>59</v>
      </c>
      <c r="R360" s="21"/>
    </row>
    <row r="361" ht="36" spans="1:18">
      <c r="A361" s="7" t="s">
        <v>27</v>
      </c>
      <c r="B361" s="7" t="s">
        <v>1558</v>
      </c>
      <c r="C361" s="7" t="s">
        <v>1598</v>
      </c>
      <c r="D361" s="7" t="s">
        <v>1599</v>
      </c>
      <c r="E361" s="7" t="s">
        <v>1600</v>
      </c>
      <c r="F361" s="7" t="s">
        <v>1601</v>
      </c>
      <c r="G361" s="7" t="s">
        <v>1602</v>
      </c>
      <c r="H361" s="8">
        <v>0.019</v>
      </c>
      <c r="I361" s="14">
        <v>0.135</v>
      </c>
      <c r="J361" s="8">
        <v>0.116</v>
      </c>
      <c r="K361" s="7" t="s">
        <v>163</v>
      </c>
      <c r="L361" s="15">
        <v>1.4</v>
      </c>
      <c r="M361" s="8">
        <v>0.116</v>
      </c>
      <c r="N361" s="8">
        <v>0.116</v>
      </c>
      <c r="O361" s="15">
        <v>1.4</v>
      </c>
      <c r="P361" s="7" t="s">
        <v>59</v>
      </c>
      <c r="Q361" s="7" t="s">
        <v>59</v>
      </c>
      <c r="R361" s="21"/>
    </row>
    <row r="362" ht="36" spans="1:18">
      <c r="A362" s="7" t="s">
        <v>27</v>
      </c>
      <c r="B362" s="7" t="s">
        <v>1558</v>
      </c>
      <c r="C362" s="7" t="s">
        <v>1603</v>
      </c>
      <c r="D362" s="7" t="s">
        <v>1604</v>
      </c>
      <c r="E362" s="7" t="s">
        <v>1605</v>
      </c>
      <c r="F362" s="7" t="s">
        <v>1606</v>
      </c>
      <c r="G362" s="7" t="s">
        <v>1607</v>
      </c>
      <c r="H362" s="8">
        <v>0.029</v>
      </c>
      <c r="I362" s="14">
        <v>0.403</v>
      </c>
      <c r="J362" s="8">
        <v>0.374</v>
      </c>
      <c r="K362" s="7" t="s">
        <v>163</v>
      </c>
      <c r="L362" s="15">
        <v>4.4</v>
      </c>
      <c r="M362" s="8">
        <v>0.374</v>
      </c>
      <c r="N362" s="8">
        <v>0.374</v>
      </c>
      <c r="O362" s="15">
        <v>4.4</v>
      </c>
      <c r="P362" s="7" t="s">
        <v>59</v>
      </c>
      <c r="Q362" s="7" t="s">
        <v>59</v>
      </c>
      <c r="R362" s="21"/>
    </row>
    <row r="363" ht="36" spans="1:18">
      <c r="A363" s="7" t="s">
        <v>27</v>
      </c>
      <c r="B363" s="7" t="s">
        <v>1558</v>
      </c>
      <c r="C363" s="7" t="s">
        <v>1608</v>
      </c>
      <c r="D363" s="7" t="s">
        <v>1609</v>
      </c>
      <c r="E363" s="7" t="s">
        <v>1610</v>
      </c>
      <c r="F363" s="7" t="s">
        <v>1611</v>
      </c>
      <c r="G363" s="7" t="s">
        <v>1612</v>
      </c>
      <c r="H363" s="8">
        <v>2.652</v>
      </c>
      <c r="I363" s="14">
        <v>3.431</v>
      </c>
      <c r="J363" s="8">
        <v>0.779</v>
      </c>
      <c r="K363" s="7" t="s">
        <v>229</v>
      </c>
      <c r="L363" s="15">
        <v>9.2</v>
      </c>
      <c r="M363" s="8">
        <v>0.779</v>
      </c>
      <c r="N363" s="8">
        <v>0.779</v>
      </c>
      <c r="O363" s="15">
        <v>9.2</v>
      </c>
      <c r="P363" s="7" t="s">
        <v>59</v>
      </c>
      <c r="Q363" s="7" t="s">
        <v>59</v>
      </c>
      <c r="R363" s="21"/>
    </row>
    <row r="364" ht="36" spans="1:18">
      <c r="A364" s="7" t="s">
        <v>27</v>
      </c>
      <c r="B364" s="7" t="s">
        <v>1558</v>
      </c>
      <c r="C364" s="7" t="s">
        <v>1613</v>
      </c>
      <c r="D364" s="7" t="s">
        <v>1614</v>
      </c>
      <c r="E364" s="7" t="s">
        <v>1615</v>
      </c>
      <c r="F364" s="7" t="s">
        <v>1002</v>
      </c>
      <c r="G364" s="7" t="s">
        <v>1616</v>
      </c>
      <c r="H364" s="8">
        <v>0.051</v>
      </c>
      <c r="I364" s="14">
        <v>0.21</v>
      </c>
      <c r="J364" s="8">
        <v>0.159</v>
      </c>
      <c r="K364" s="7" t="s">
        <v>229</v>
      </c>
      <c r="L364" s="15">
        <v>1.9</v>
      </c>
      <c r="M364" s="8">
        <v>0.159</v>
      </c>
      <c r="N364" s="8">
        <v>0.159</v>
      </c>
      <c r="O364" s="15">
        <v>1.9</v>
      </c>
      <c r="P364" s="7" t="s">
        <v>59</v>
      </c>
      <c r="Q364" s="7" t="s">
        <v>59</v>
      </c>
      <c r="R364" s="21"/>
    </row>
    <row r="365" ht="36" spans="1:18">
      <c r="A365" s="7" t="s">
        <v>27</v>
      </c>
      <c r="B365" s="7" t="s">
        <v>1558</v>
      </c>
      <c r="C365" s="7" t="s">
        <v>1617</v>
      </c>
      <c r="D365" s="7" t="s">
        <v>1618</v>
      </c>
      <c r="E365" s="7" t="s">
        <v>1619</v>
      </c>
      <c r="F365" s="7" t="s">
        <v>1620</v>
      </c>
      <c r="G365" s="7" t="s">
        <v>1621</v>
      </c>
      <c r="H365" s="8">
        <v>0.027</v>
      </c>
      <c r="I365" s="14">
        <v>0.108</v>
      </c>
      <c r="J365" s="8">
        <v>0.081</v>
      </c>
      <c r="K365" s="7" t="s">
        <v>163</v>
      </c>
      <c r="L365" s="15">
        <v>1</v>
      </c>
      <c r="M365" s="8">
        <v>0.081</v>
      </c>
      <c r="N365" s="8">
        <v>0.081</v>
      </c>
      <c r="O365" s="15">
        <v>1</v>
      </c>
      <c r="P365" s="7" t="s">
        <v>59</v>
      </c>
      <c r="Q365" s="7" t="s">
        <v>59</v>
      </c>
      <c r="R365" s="21"/>
    </row>
    <row r="366" ht="36" spans="1:18">
      <c r="A366" s="7" t="s">
        <v>27</v>
      </c>
      <c r="B366" s="7" t="s">
        <v>1558</v>
      </c>
      <c r="C366" s="7" t="s">
        <v>1622</v>
      </c>
      <c r="D366" s="7" t="s">
        <v>1623</v>
      </c>
      <c r="E366" s="7" t="s">
        <v>1624</v>
      </c>
      <c r="F366" s="7" t="s">
        <v>1625</v>
      </c>
      <c r="G366" s="7" t="s">
        <v>1626</v>
      </c>
      <c r="H366" s="8">
        <v>0.545</v>
      </c>
      <c r="I366" s="14">
        <v>0.933</v>
      </c>
      <c r="J366" s="8">
        <v>0.388</v>
      </c>
      <c r="K366" s="7" t="s">
        <v>163</v>
      </c>
      <c r="L366" s="15">
        <v>4.6</v>
      </c>
      <c r="M366" s="8">
        <v>0.388</v>
      </c>
      <c r="N366" s="8">
        <v>0.388</v>
      </c>
      <c r="O366" s="15">
        <v>4.6</v>
      </c>
      <c r="P366" s="7" t="s">
        <v>59</v>
      </c>
      <c r="Q366" s="7" t="s">
        <v>59</v>
      </c>
      <c r="R366" s="21"/>
    </row>
    <row r="367" ht="36" spans="1:18">
      <c r="A367" s="7" t="s">
        <v>27</v>
      </c>
      <c r="B367" s="7" t="s">
        <v>1558</v>
      </c>
      <c r="C367" s="7" t="s">
        <v>1627</v>
      </c>
      <c r="D367" s="7" t="s">
        <v>1560</v>
      </c>
      <c r="E367" s="7" t="s">
        <v>1561</v>
      </c>
      <c r="F367" s="7" t="s">
        <v>1562</v>
      </c>
      <c r="G367" s="7" t="s">
        <v>1563</v>
      </c>
      <c r="H367" s="8">
        <v>0.725</v>
      </c>
      <c r="I367" s="14">
        <v>1.436</v>
      </c>
      <c r="J367" s="8">
        <v>0.711</v>
      </c>
      <c r="K367" s="7" t="s">
        <v>163</v>
      </c>
      <c r="L367" s="15">
        <v>8.4</v>
      </c>
      <c r="M367" s="8">
        <v>0.711</v>
      </c>
      <c r="N367" s="8">
        <v>0.711</v>
      </c>
      <c r="O367" s="15">
        <v>8.4</v>
      </c>
      <c r="P367" s="7" t="s">
        <v>59</v>
      </c>
      <c r="Q367" s="7" t="s">
        <v>59</v>
      </c>
      <c r="R367" s="21"/>
    </row>
    <row r="368" ht="36" spans="1:18">
      <c r="A368" s="7" t="s">
        <v>27</v>
      </c>
      <c r="B368" s="7" t="s">
        <v>1558</v>
      </c>
      <c r="C368" s="7" t="s">
        <v>1628</v>
      </c>
      <c r="D368" s="7" t="s">
        <v>1629</v>
      </c>
      <c r="E368" s="7" t="s">
        <v>1630</v>
      </c>
      <c r="F368" s="7" t="s">
        <v>323</v>
      </c>
      <c r="G368" s="7" t="s">
        <v>1631</v>
      </c>
      <c r="H368" s="8">
        <v>0.035</v>
      </c>
      <c r="I368" s="14">
        <v>0.316</v>
      </c>
      <c r="J368" s="8">
        <v>0.281</v>
      </c>
      <c r="K368" s="7" t="s">
        <v>616</v>
      </c>
      <c r="L368" s="15">
        <v>3.3</v>
      </c>
      <c r="M368" s="8">
        <v>0.281</v>
      </c>
      <c r="N368" s="8">
        <v>0.281</v>
      </c>
      <c r="O368" s="15">
        <v>3.3</v>
      </c>
      <c r="P368" s="7" t="s">
        <v>59</v>
      </c>
      <c r="Q368" s="7" t="s">
        <v>59</v>
      </c>
      <c r="R368" s="21"/>
    </row>
    <row r="369" ht="36" spans="1:18">
      <c r="A369" s="7" t="s">
        <v>27</v>
      </c>
      <c r="B369" s="7" t="s">
        <v>1558</v>
      </c>
      <c r="C369" s="7" t="s">
        <v>1632</v>
      </c>
      <c r="D369" s="7" t="s">
        <v>1609</v>
      </c>
      <c r="E369" s="7" t="s">
        <v>1610</v>
      </c>
      <c r="F369" s="7" t="s">
        <v>1611</v>
      </c>
      <c r="G369" s="7" t="s">
        <v>1612</v>
      </c>
      <c r="H369" s="8">
        <v>1.048</v>
      </c>
      <c r="I369" s="14">
        <v>1.795</v>
      </c>
      <c r="J369" s="8">
        <v>0.747</v>
      </c>
      <c r="K369" s="7" t="s">
        <v>809</v>
      </c>
      <c r="L369" s="15">
        <v>8.9</v>
      </c>
      <c r="M369" s="8">
        <v>0.747</v>
      </c>
      <c r="N369" s="8">
        <v>0.747</v>
      </c>
      <c r="O369" s="15">
        <v>8.9</v>
      </c>
      <c r="P369" s="7" t="s">
        <v>59</v>
      </c>
      <c r="Q369" s="7" t="s">
        <v>59</v>
      </c>
      <c r="R369" s="21"/>
    </row>
    <row r="370" ht="36" spans="1:18">
      <c r="A370" s="7" t="s">
        <v>27</v>
      </c>
      <c r="B370" s="7" t="s">
        <v>1558</v>
      </c>
      <c r="C370" s="7" t="s">
        <v>1633</v>
      </c>
      <c r="D370" s="7" t="s">
        <v>1634</v>
      </c>
      <c r="E370" s="7" t="s">
        <v>1635</v>
      </c>
      <c r="F370" s="7" t="s">
        <v>1636</v>
      </c>
      <c r="G370" s="7" t="s">
        <v>1637</v>
      </c>
      <c r="H370" s="8">
        <v>0.022</v>
      </c>
      <c r="I370" s="14">
        <v>0.139</v>
      </c>
      <c r="J370" s="8">
        <v>0.117</v>
      </c>
      <c r="K370" s="7" t="s">
        <v>282</v>
      </c>
      <c r="L370" s="15">
        <v>1.4</v>
      </c>
      <c r="M370" s="8">
        <v>0.117</v>
      </c>
      <c r="N370" s="8">
        <v>0.117</v>
      </c>
      <c r="O370" s="15">
        <v>1.4</v>
      </c>
      <c r="P370" s="7" t="s">
        <v>59</v>
      </c>
      <c r="Q370" s="7" t="s">
        <v>59</v>
      </c>
      <c r="R370" s="21"/>
    </row>
    <row r="371" ht="36" spans="1:18">
      <c r="A371" s="7" t="s">
        <v>27</v>
      </c>
      <c r="B371" s="7" t="s">
        <v>1558</v>
      </c>
      <c r="C371" s="7" t="s">
        <v>1638</v>
      </c>
      <c r="D371" s="7" t="s">
        <v>1639</v>
      </c>
      <c r="E371" s="7" t="s">
        <v>1640</v>
      </c>
      <c r="F371" s="7" t="s">
        <v>1641</v>
      </c>
      <c r="G371" s="7" t="s">
        <v>1642</v>
      </c>
      <c r="H371" s="8">
        <v>0.032</v>
      </c>
      <c r="I371" s="14">
        <v>0.152</v>
      </c>
      <c r="J371" s="8">
        <v>0.12</v>
      </c>
      <c r="K371" s="7" t="s">
        <v>163</v>
      </c>
      <c r="L371" s="15">
        <v>1.4</v>
      </c>
      <c r="M371" s="8">
        <v>0.12</v>
      </c>
      <c r="N371" s="8">
        <v>0.12</v>
      </c>
      <c r="O371" s="15">
        <v>1.4</v>
      </c>
      <c r="P371" s="7" t="s">
        <v>59</v>
      </c>
      <c r="Q371" s="7" t="s">
        <v>59</v>
      </c>
      <c r="R371" s="21"/>
    </row>
    <row r="372" ht="36" spans="1:18">
      <c r="A372" s="7" t="s">
        <v>27</v>
      </c>
      <c r="B372" s="7" t="s">
        <v>1558</v>
      </c>
      <c r="C372" s="7" t="s">
        <v>1643</v>
      </c>
      <c r="D372" s="7" t="s">
        <v>1609</v>
      </c>
      <c r="E372" s="7" t="s">
        <v>1610</v>
      </c>
      <c r="F372" s="7" t="s">
        <v>1611</v>
      </c>
      <c r="G372" s="7" t="s">
        <v>1612</v>
      </c>
      <c r="H372" s="8">
        <v>3.497</v>
      </c>
      <c r="I372" s="14">
        <v>3.53</v>
      </c>
      <c r="J372" s="8">
        <v>0.033</v>
      </c>
      <c r="K372" s="7" t="s">
        <v>223</v>
      </c>
      <c r="L372" s="15">
        <v>1</v>
      </c>
      <c r="M372" s="8">
        <v>0.033</v>
      </c>
      <c r="N372" s="8">
        <v>0.033</v>
      </c>
      <c r="O372" s="15">
        <v>1</v>
      </c>
      <c r="P372" s="7" t="s">
        <v>59</v>
      </c>
      <c r="Q372" s="7" t="s">
        <v>59</v>
      </c>
      <c r="R372" s="21"/>
    </row>
    <row r="373" ht="36" spans="1:18">
      <c r="A373" s="7" t="s">
        <v>27</v>
      </c>
      <c r="B373" s="7" t="s">
        <v>1558</v>
      </c>
      <c r="C373" s="7" t="s">
        <v>1644</v>
      </c>
      <c r="D373" s="7" t="s">
        <v>1645</v>
      </c>
      <c r="E373" s="7" t="s">
        <v>1646</v>
      </c>
      <c r="F373" s="7" t="s">
        <v>1647</v>
      </c>
      <c r="G373" s="7" t="s">
        <v>1648</v>
      </c>
      <c r="H373" s="8">
        <v>0.07</v>
      </c>
      <c r="I373" s="14">
        <v>0.353</v>
      </c>
      <c r="J373" s="8">
        <v>0.283</v>
      </c>
      <c r="K373" s="7" t="s">
        <v>163</v>
      </c>
      <c r="L373" s="15">
        <v>3.3</v>
      </c>
      <c r="M373" s="8">
        <v>0.283</v>
      </c>
      <c r="N373" s="8">
        <v>0.283</v>
      </c>
      <c r="O373" s="15">
        <v>3.3</v>
      </c>
      <c r="P373" s="7" t="s">
        <v>59</v>
      </c>
      <c r="Q373" s="7" t="s">
        <v>59</v>
      </c>
      <c r="R373" s="21"/>
    </row>
    <row r="374" ht="48" spans="1:18">
      <c r="A374" s="7" t="s">
        <v>27</v>
      </c>
      <c r="B374" s="7" t="s">
        <v>1558</v>
      </c>
      <c r="C374" s="7" t="s">
        <v>1649</v>
      </c>
      <c r="D374" s="7" t="s">
        <v>1650</v>
      </c>
      <c r="E374" s="7" t="s">
        <v>1651</v>
      </c>
      <c r="F374" s="7" t="s">
        <v>1652</v>
      </c>
      <c r="G374" s="7" t="s">
        <v>1653</v>
      </c>
      <c r="H374" s="8">
        <v>0.032</v>
      </c>
      <c r="I374" s="14">
        <v>0.242</v>
      </c>
      <c r="J374" s="8">
        <v>0.21</v>
      </c>
      <c r="K374" s="7" t="s">
        <v>1654</v>
      </c>
      <c r="L374" s="15">
        <v>2.5</v>
      </c>
      <c r="M374" s="8">
        <v>0.21</v>
      </c>
      <c r="N374" s="8">
        <v>0.21</v>
      </c>
      <c r="O374" s="15">
        <v>2.5</v>
      </c>
      <c r="P374" s="7" t="s">
        <v>59</v>
      </c>
      <c r="Q374" s="7" t="s">
        <v>59</v>
      </c>
      <c r="R374" s="21"/>
    </row>
    <row r="375" ht="36" spans="1:18">
      <c r="A375" s="7" t="s">
        <v>27</v>
      </c>
      <c r="B375" s="7" t="s">
        <v>1558</v>
      </c>
      <c r="C375" s="7" t="s">
        <v>1655</v>
      </c>
      <c r="D375" s="7" t="s">
        <v>1656</v>
      </c>
      <c r="E375" s="7" t="s">
        <v>1657</v>
      </c>
      <c r="F375" s="7" t="s">
        <v>1063</v>
      </c>
      <c r="G375" s="7" t="s">
        <v>991</v>
      </c>
      <c r="H375" s="8">
        <v>0.022</v>
      </c>
      <c r="I375" s="14">
        <v>0.112</v>
      </c>
      <c r="J375" s="8">
        <v>0.09</v>
      </c>
      <c r="K375" s="7" t="s">
        <v>163</v>
      </c>
      <c r="L375" s="15">
        <v>1</v>
      </c>
      <c r="M375" s="8">
        <v>0.09</v>
      </c>
      <c r="N375" s="8">
        <v>0.09</v>
      </c>
      <c r="O375" s="15">
        <v>1</v>
      </c>
      <c r="P375" s="7" t="s">
        <v>59</v>
      </c>
      <c r="Q375" s="7" t="s">
        <v>59</v>
      </c>
      <c r="R375" s="21"/>
    </row>
    <row r="376" ht="36" spans="1:18">
      <c r="A376" s="7" t="s">
        <v>27</v>
      </c>
      <c r="B376" s="7" t="s">
        <v>1558</v>
      </c>
      <c r="C376" s="7" t="s">
        <v>1658</v>
      </c>
      <c r="D376" s="7" t="s">
        <v>1659</v>
      </c>
      <c r="E376" s="7" t="s">
        <v>1660</v>
      </c>
      <c r="F376" s="7" t="s">
        <v>1661</v>
      </c>
      <c r="G376" s="7" t="s">
        <v>1662</v>
      </c>
      <c r="H376" s="8">
        <v>0.024</v>
      </c>
      <c r="I376" s="14">
        <v>0.486</v>
      </c>
      <c r="J376" s="8">
        <v>0.462</v>
      </c>
      <c r="K376" s="7" t="s">
        <v>163</v>
      </c>
      <c r="L376" s="15">
        <v>5.4</v>
      </c>
      <c r="M376" s="8">
        <v>0.462</v>
      </c>
      <c r="N376" s="8">
        <v>0.462</v>
      </c>
      <c r="O376" s="15">
        <v>5.4</v>
      </c>
      <c r="P376" s="7" t="s">
        <v>59</v>
      </c>
      <c r="Q376" s="7" t="s">
        <v>59</v>
      </c>
      <c r="R376" s="21"/>
    </row>
    <row r="377" ht="36" spans="1:18">
      <c r="A377" s="7" t="s">
        <v>27</v>
      </c>
      <c r="B377" s="7" t="s">
        <v>1558</v>
      </c>
      <c r="C377" s="7" t="s">
        <v>1663</v>
      </c>
      <c r="D377" s="7" t="s">
        <v>1609</v>
      </c>
      <c r="E377" s="7" t="s">
        <v>1610</v>
      </c>
      <c r="F377" s="7" t="s">
        <v>1611</v>
      </c>
      <c r="G377" s="7" t="s">
        <v>1612</v>
      </c>
      <c r="H377" s="8">
        <v>2.011</v>
      </c>
      <c r="I377" s="14">
        <v>2.508</v>
      </c>
      <c r="J377" s="8">
        <v>0.497</v>
      </c>
      <c r="K377" s="7" t="s">
        <v>616</v>
      </c>
      <c r="L377" s="15">
        <v>5.9</v>
      </c>
      <c r="M377" s="8">
        <v>0.497</v>
      </c>
      <c r="N377" s="8">
        <v>0.497</v>
      </c>
      <c r="O377" s="15">
        <v>5.9</v>
      </c>
      <c r="P377" s="7" t="s">
        <v>59</v>
      </c>
      <c r="Q377" s="7" t="s">
        <v>59</v>
      </c>
      <c r="R377" s="21"/>
    </row>
    <row r="378" ht="36" spans="1:18">
      <c r="A378" s="7" t="s">
        <v>27</v>
      </c>
      <c r="B378" s="7" t="s">
        <v>1558</v>
      </c>
      <c r="C378" s="7" t="s">
        <v>1664</v>
      </c>
      <c r="D378" s="7" t="s">
        <v>1665</v>
      </c>
      <c r="E378" s="7" t="s">
        <v>1666</v>
      </c>
      <c r="F378" s="7" t="s">
        <v>1667</v>
      </c>
      <c r="G378" s="7" t="s">
        <v>1668</v>
      </c>
      <c r="H378" s="8">
        <v>0.113</v>
      </c>
      <c r="I378" s="14">
        <v>0.515</v>
      </c>
      <c r="J378" s="8">
        <v>0.402</v>
      </c>
      <c r="K378" s="7" t="s">
        <v>229</v>
      </c>
      <c r="L378" s="15">
        <v>4.7</v>
      </c>
      <c r="M378" s="8">
        <v>0.402</v>
      </c>
      <c r="N378" s="8">
        <v>0.402</v>
      </c>
      <c r="O378" s="15">
        <v>4.7</v>
      </c>
      <c r="P378" s="7" t="s">
        <v>59</v>
      </c>
      <c r="Q378" s="7" t="s">
        <v>59</v>
      </c>
      <c r="R378" s="21"/>
    </row>
    <row r="379" ht="36" spans="1:18">
      <c r="A379" s="7" t="s">
        <v>27</v>
      </c>
      <c r="B379" s="7" t="s">
        <v>1558</v>
      </c>
      <c r="C379" s="7" t="s">
        <v>1669</v>
      </c>
      <c r="D379" s="7" t="s">
        <v>1670</v>
      </c>
      <c r="E379" s="7" t="s">
        <v>1671</v>
      </c>
      <c r="F379" s="7" t="s">
        <v>1672</v>
      </c>
      <c r="G379" s="7" t="s">
        <v>1673</v>
      </c>
      <c r="H379" s="8">
        <v>0.159</v>
      </c>
      <c r="I379" s="14">
        <v>0.791</v>
      </c>
      <c r="J379" s="8">
        <v>0.632</v>
      </c>
      <c r="K379" s="7" t="s">
        <v>163</v>
      </c>
      <c r="L379" s="15">
        <v>7.4</v>
      </c>
      <c r="M379" s="8">
        <v>0.632</v>
      </c>
      <c r="N379" s="8">
        <v>0.632</v>
      </c>
      <c r="O379" s="15">
        <v>7.4</v>
      </c>
      <c r="P379" s="7" t="s">
        <v>59</v>
      </c>
      <c r="Q379" s="7" t="s">
        <v>59</v>
      </c>
      <c r="R379" s="21"/>
    </row>
    <row r="380" ht="36" spans="1:18">
      <c r="A380" s="7" t="s">
        <v>27</v>
      </c>
      <c r="B380" s="7" t="s">
        <v>1558</v>
      </c>
      <c r="C380" s="7" t="s">
        <v>1674</v>
      </c>
      <c r="D380" s="7" t="s">
        <v>1675</v>
      </c>
      <c r="E380" s="7" t="s">
        <v>1676</v>
      </c>
      <c r="F380" s="7" t="s">
        <v>1636</v>
      </c>
      <c r="G380" s="7" t="s">
        <v>1677</v>
      </c>
      <c r="H380" s="8">
        <v>0.051</v>
      </c>
      <c r="I380" s="14">
        <v>0.142</v>
      </c>
      <c r="J380" s="8">
        <v>0.091</v>
      </c>
      <c r="K380" s="7" t="s">
        <v>282</v>
      </c>
      <c r="L380" s="15">
        <v>1</v>
      </c>
      <c r="M380" s="8">
        <v>0.091</v>
      </c>
      <c r="N380" s="8">
        <v>0.091</v>
      </c>
      <c r="O380" s="15">
        <v>1</v>
      </c>
      <c r="P380" s="7" t="s">
        <v>59</v>
      </c>
      <c r="Q380" s="7" t="s">
        <v>59</v>
      </c>
      <c r="R380" s="21"/>
    </row>
    <row r="381" ht="36" spans="1:18">
      <c r="A381" s="7" t="s">
        <v>27</v>
      </c>
      <c r="B381" s="7" t="s">
        <v>1558</v>
      </c>
      <c r="C381" s="7" t="s">
        <v>1678</v>
      </c>
      <c r="D381" s="7" t="s">
        <v>1679</v>
      </c>
      <c r="E381" s="7" t="s">
        <v>1680</v>
      </c>
      <c r="F381" s="7" t="s">
        <v>1681</v>
      </c>
      <c r="G381" s="7" t="s">
        <v>1682</v>
      </c>
      <c r="H381" s="8">
        <v>0.014</v>
      </c>
      <c r="I381" s="14">
        <v>0.115</v>
      </c>
      <c r="J381" s="8">
        <v>0.101</v>
      </c>
      <c r="K381" s="7" t="s">
        <v>163</v>
      </c>
      <c r="L381" s="15">
        <v>1.2</v>
      </c>
      <c r="M381" s="8">
        <v>0.101</v>
      </c>
      <c r="N381" s="8">
        <v>0.101</v>
      </c>
      <c r="O381" s="15">
        <v>1.2</v>
      </c>
      <c r="P381" s="7" t="s">
        <v>59</v>
      </c>
      <c r="Q381" s="7" t="s">
        <v>59</v>
      </c>
      <c r="R381" s="21"/>
    </row>
    <row r="382" ht="36" spans="1:18">
      <c r="A382" s="7" t="s">
        <v>27</v>
      </c>
      <c r="B382" s="7" t="s">
        <v>1558</v>
      </c>
      <c r="C382" s="7" t="s">
        <v>1683</v>
      </c>
      <c r="D382" s="7" t="s">
        <v>1684</v>
      </c>
      <c r="E382" s="7" t="s">
        <v>1685</v>
      </c>
      <c r="F382" s="7" t="s">
        <v>1686</v>
      </c>
      <c r="G382" s="7" t="s">
        <v>1684</v>
      </c>
      <c r="H382" s="8">
        <v>0.05</v>
      </c>
      <c r="I382" s="14">
        <v>0.871</v>
      </c>
      <c r="J382" s="8">
        <v>0.821</v>
      </c>
      <c r="K382" s="7" t="s">
        <v>809</v>
      </c>
      <c r="L382" s="15">
        <v>9.7</v>
      </c>
      <c r="M382" s="8">
        <v>0.821</v>
      </c>
      <c r="N382" s="8">
        <v>0.821</v>
      </c>
      <c r="O382" s="15">
        <v>9.7</v>
      </c>
      <c r="P382" s="7" t="s">
        <v>59</v>
      </c>
      <c r="Q382" s="7" t="s">
        <v>59</v>
      </c>
      <c r="R382" s="21"/>
    </row>
    <row r="383" ht="36" spans="1:18">
      <c r="A383" s="7" t="s">
        <v>27</v>
      </c>
      <c r="B383" s="7" t="s">
        <v>1558</v>
      </c>
      <c r="C383" s="7" t="s">
        <v>1687</v>
      </c>
      <c r="D383" s="7" t="s">
        <v>1688</v>
      </c>
      <c r="E383" s="7" t="s">
        <v>1689</v>
      </c>
      <c r="F383" s="7" t="s">
        <v>1690</v>
      </c>
      <c r="G383" s="7" t="s">
        <v>1691</v>
      </c>
      <c r="H383" s="8">
        <v>0.032</v>
      </c>
      <c r="I383" s="14">
        <v>0.117</v>
      </c>
      <c r="J383" s="8">
        <v>0.085</v>
      </c>
      <c r="K383" s="7" t="s">
        <v>163</v>
      </c>
      <c r="L383" s="15">
        <v>1</v>
      </c>
      <c r="M383" s="8">
        <v>0.085</v>
      </c>
      <c r="N383" s="8">
        <v>0.085</v>
      </c>
      <c r="O383" s="15">
        <v>1</v>
      </c>
      <c r="P383" s="7" t="s">
        <v>59</v>
      </c>
      <c r="Q383" s="7" t="s">
        <v>59</v>
      </c>
      <c r="R383" s="21"/>
    </row>
    <row r="384" ht="36" spans="1:18">
      <c r="A384" s="7" t="s">
        <v>27</v>
      </c>
      <c r="B384" s="7" t="s">
        <v>1558</v>
      </c>
      <c r="C384" s="7" t="s">
        <v>1692</v>
      </c>
      <c r="D384" s="7" t="s">
        <v>1693</v>
      </c>
      <c r="E384" s="7" t="s">
        <v>1694</v>
      </c>
      <c r="F384" s="7" t="s">
        <v>1695</v>
      </c>
      <c r="G384" s="7" t="s">
        <v>1696</v>
      </c>
      <c r="H384" s="8">
        <v>0.017</v>
      </c>
      <c r="I384" s="14">
        <v>0.527</v>
      </c>
      <c r="J384" s="8">
        <v>0.51</v>
      </c>
      <c r="K384" s="7" t="s">
        <v>229</v>
      </c>
      <c r="L384" s="15">
        <v>6</v>
      </c>
      <c r="M384" s="8">
        <v>0.51</v>
      </c>
      <c r="N384" s="8">
        <v>0.51</v>
      </c>
      <c r="O384" s="15">
        <v>6</v>
      </c>
      <c r="P384" s="7" t="s">
        <v>59</v>
      </c>
      <c r="Q384" s="7" t="s">
        <v>59</v>
      </c>
      <c r="R384" s="21"/>
    </row>
    <row r="385" ht="36" spans="1:18">
      <c r="A385" s="7" t="s">
        <v>27</v>
      </c>
      <c r="B385" s="7" t="s">
        <v>1558</v>
      </c>
      <c r="C385" s="7" t="s">
        <v>1697</v>
      </c>
      <c r="D385" s="7" t="s">
        <v>1690</v>
      </c>
      <c r="E385" s="7" t="s">
        <v>1698</v>
      </c>
      <c r="F385" s="7" t="s">
        <v>1699</v>
      </c>
      <c r="G385" s="7" t="s">
        <v>1700</v>
      </c>
      <c r="H385" s="8">
        <v>0.039</v>
      </c>
      <c r="I385" s="14">
        <v>1.034</v>
      </c>
      <c r="J385" s="8">
        <v>0.995</v>
      </c>
      <c r="K385" s="7" t="s">
        <v>175</v>
      </c>
      <c r="L385" s="15">
        <v>11.8</v>
      </c>
      <c r="M385" s="8">
        <v>0.995</v>
      </c>
      <c r="N385" s="8">
        <v>0.995</v>
      </c>
      <c r="O385" s="15">
        <v>11.8</v>
      </c>
      <c r="P385" s="7" t="s">
        <v>59</v>
      </c>
      <c r="Q385" s="7" t="s">
        <v>59</v>
      </c>
      <c r="R385" s="21"/>
    </row>
    <row r="386" ht="36" spans="1:18">
      <c r="A386" s="7" t="s">
        <v>27</v>
      </c>
      <c r="B386" s="7" t="s">
        <v>1558</v>
      </c>
      <c r="C386" s="7" t="s">
        <v>1701</v>
      </c>
      <c r="D386" s="7" t="s">
        <v>1702</v>
      </c>
      <c r="E386" s="7" t="s">
        <v>1703</v>
      </c>
      <c r="F386" s="7" t="s">
        <v>1704</v>
      </c>
      <c r="G386" s="7" t="s">
        <v>1705</v>
      </c>
      <c r="H386" s="8">
        <v>0.588</v>
      </c>
      <c r="I386" s="14">
        <v>1.061</v>
      </c>
      <c r="J386" s="8">
        <v>0.473</v>
      </c>
      <c r="K386" s="7" t="s">
        <v>163</v>
      </c>
      <c r="L386" s="15">
        <v>5.5</v>
      </c>
      <c r="M386" s="8">
        <v>0.473</v>
      </c>
      <c r="N386" s="8">
        <v>0.473</v>
      </c>
      <c r="O386" s="15">
        <v>5.5</v>
      </c>
      <c r="P386" s="7" t="s">
        <v>59</v>
      </c>
      <c r="Q386" s="7" t="s">
        <v>59</v>
      </c>
      <c r="R386" s="21"/>
    </row>
    <row r="387" ht="36" spans="1:18">
      <c r="A387" s="7" t="s">
        <v>27</v>
      </c>
      <c r="B387" s="7" t="s">
        <v>1558</v>
      </c>
      <c r="C387" s="7" t="s">
        <v>1706</v>
      </c>
      <c r="D387" s="7" t="s">
        <v>1707</v>
      </c>
      <c r="E387" s="7" t="s">
        <v>1708</v>
      </c>
      <c r="F387" s="7" t="s">
        <v>1709</v>
      </c>
      <c r="G387" s="7" t="s">
        <v>1710</v>
      </c>
      <c r="H387" s="8">
        <v>0.358</v>
      </c>
      <c r="I387" s="14">
        <v>1.194</v>
      </c>
      <c r="J387" s="8">
        <v>0.836</v>
      </c>
      <c r="K387" s="7" t="s">
        <v>163</v>
      </c>
      <c r="L387" s="15">
        <v>9.9</v>
      </c>
      <c r="M387" s="8">
        <v>0.836</v>
      </c>
      <c r="N387" s="8">
        <v>0.836</v>
      </c>
      <c r="O387" s="15">
        <v>9.9</v>
      </c>
      <c r="P387" s="7" t="s">
        <v>59</v>
      </c>
      <c r="Q387" s="7" t="s">
        <v>59</v>
      </c>
      <c r="R387" s="21"/>
    </row>
    <row r="388" ht="36" spans="1:18">
      <c r="A388" s="7" t="s">
        <v>27</v>
      </c>
      <c r="B388" s="7" t="s">
        <v>1558</v>
      </c>
      <c r="C388" s="7" t="s">
        <v>1711</v>
      </c>
      <c r="D388" s="7" t="s">
        <v>1712</v>
      </c>
      <c r="E388" s="7" t="s">
        <v>1713</v>
      </c>
      <c r="F388" s="7" t="s">
        <v>1063</v>
      </c>
      <c r="G388" s="7" t="s">
        <v>991</v>
      </c>
      <c r="H388" s="8">
        <v>0.011</v>
      </c>
      <c r="I388" s="14">
        <v>0.157</v>
      </c>
      <c r="J388" s="8">
        <v>0.146</v>
      </c>
      <c r="K388" s="7" t="s">
        <v>163</v>
      </c>
      <c r="L388" s="15">
        <v>1.8</v>
      </c>
      <c r="M388" s="8">
        <v>0.146</v>
      </c>
      <c r="N388" s="8">
        <v>0.146</v>
      </c>
      <c r="O388" s="15">
        <v>1.8</v>
      </c>
      <c r="P388" s="7" t="s">
        <v>59</v>
      </c>
      <c r="Q388" s="7" t="s">
        <v>59</v>
      </c>
      <c r="R388" s="21"/>
    </row>
    <row r="389" ht="36" spans="1:18">
      <c r="A389" s="7" t="s">
        <v>27</v>
      </c>
      <c r="B389" s="7" t="s">
        <v>1558</v>
      </c>
      <c r="C389" s="7" t="s">
        <v>1714</v>
      </c>
      <c r="D389" s="7" t="s">
        <v>1715</v>
      </c>
      <c r="E389" s="7" t="s">
        <v>1716</v>
      </c>
      <c r="F389" s="7" t="s">
        <v>1620</v>
      </c>
      <c r="G389" s="7" t="s">
        <v>1621</v>
      </c>
      <c r="H389" s="8">
        <v>0.041</v>
      </c>
      <c r="I389" s="14">
        <v>0.139</v>
      </c>
      <c r="J389" s="8">
        <v>0.098</v>
      </c>
      <c r="K389" s="7" t="s">
        <v>163</v>
      </c>
      <c r="L389" s="15">
        <v>1</v>
      </c>
      <c r="M389" s="8">
        <v>0.098</v>
      </c>
      <c r="N389" s="8">
        <v>0.098</v>
      </c>
      <c r="O389" s="15">
        <v>1</v>
      </c>
      <c r="P389" s="7" t="s">
        <v>59</v>
      </c>
      <c r="Q389" s="7" t="s">
        <v>59</v>
      </c>
      <c r="R389" s="21"/>
    </row>
    <row r="390" ht="36" spans="1:18">
      <c r="A390" s="7" t="s">
        <v>27</v>
      </c>
      <c r="B390" s="7" t="s">
        <v>1558</v>
      </c>
      <c r="C390" s="7" t="s">
        <v>1717</v>
      </c>
      <c r="D390" s="7" t="s">
        <v>1707</v>
      </c>
      <c r="E390" s="7" t="s">
        <v>1708</v>
      </c>
      <c r="F390" s="7" t="s">
        <v>1709</v>
      </c>
      <c r="G390" s="7" t="s">
        <v>1710</v>
      </c>
      <c r="H390" s="8">
        <v>2.142</v>
      </c>
      <c r="I390" s="14">
        <v>3.049</v>
      </c>
      <c r="J390" s="8">
        <v>0.907</v>
      </c>
      <c r="K390" s="7" t="s">
        <v>616</v>
      </c>
      <c r="L390" s="15">
        <v>10.7</v>
      </c>
      <c r="M390" s="8">
        <v>0.907</v>
      </c>
      <c r="N390" s="8">
        <v>0.907</v>
      </c>
      <c r="O390" s="15">
        <v>10.7</v>
      </c>
      <c r="P390" s="7" t="s">
        <v>59</v>
      </c>
      <c r="Q390" s="7" t="s">
        <v>59</v>
      </c>
      <c r="R390" s="21"/>
    </row>
    <row r="391" ht="36" spans="1:18">
      <c r="A391" s="7" t="s">
        <v>27</v>
      </c>
      <c r="B391" s="7" t="s">
        <v>1558</v>
      </c>
      <c r="C391" s="7" t="s">
        <v>1718</v>
      </c>
      <c r="D391" s="7" t="s">
        <v>1719</v>
      </c>
      <c r="E391" s="7" t="s">
        <v>1720</v>
      </c>
      <c r="F391" s="7" t="s">
        <v>1636</v>
      </c>
      <c r="G391" s="7" t="s">
        <v>1721</v>
      </c>
      <c r="H391" s="8">
        <v>0.066</v>
      </c>
      <c r="I391" s="14">
        <v>0.076</v>
      </c>
      <c r="J391" s="8">
        <v>0.015</v>
      </c>
      <c r="K391" s="7" t="s">
        <v>229</v>
      </c>
      <c r="L391" s="15">
        <v>1.5</v>
      </c>
      <c r="M391" s="8">
        <v>0.015</v>
      </c>
      <c r="N391" s="8">
        <v>0.015</v>
      </c>
      <c r="O391" s="15">
        <v>1.5</v>
      </c>
      <c r="P391" s="7" t="s">
        <v>59</v>
      </c>
      <c r="Q391" s="7" t="s">
        <v>59</v>
      </c>
      <c r="R391" s="21"/>
    </row>
    <row r="392" ht="36" spans="1:18">
      <c r="A392" s="7" t="s">
        <v>27</v>
      </c>
      <c r="B392" s="7" t="s">
        <v>1558</v>
      </c>
      <c r="C392" s="7" t="s">
        <v>1722</v>
      </c>
      <c r="D392" s="7" t="s">
        <v>1723</v>
      </c>
      <c r="E392" s="7" t="s">
        <v>1724</v>
      </c>
      <c r="F392" s="7" t="s">
        <v>1580</v>
      </c>
      <c r="G392" s="7" t="s">
        <v>1725</v>
      </c>
      <c r="H392" s="8">
        <v>0.021</v>
      </c>
      <c r="I392" s="14">
        <v>0.129</v>
      </c>
      <c r="J392" s="8">
        <v>0.108</v>
      </c>
      <c r="K392" s="7" t="s">
        <v>163</v>
      </c>
      <c r="L392" s="15">
        <v>1.3</v>
      </c>
      <c r="M392" s="8">
        <v>0.108</v>
      </c>
      <c r="N392" s="8">
        <v>0.108</v>
      </c>
      <c r="O392" s="15">
        <v>1.3</v>
      </c>
      <c r="P392" s="7" t="s">
        <v>59</v>
      </c>
      <c r="Q392" s="7" t="s">
        <v>59</v>
      </c>
      <c r="R392" s="21"/>
    </row>
    <row r="393" ht="48" spans="1:18">
      <c r="A393" s="7" t="s">
        <v>27</v>
      </c>
      <c r="B393" s="7" t="s">
        <v>1558</v>
      </c>
      <c r="C393" s="7" t="s">
        <v>1726</v>
      </c>
      <c r="D393" s="7" t="s">
        <v>1727</v>
      </c>
      <c r="E393" s="7" t="s">
        <v>1728</v>
      </c>
      <c r="F393" s="7" t="s">
        <v>1729</v>
      </c>
      <c r="G393" s="7" t="s">
        <v>206</v>
      </c>
      <c r="H393" s="8">
        <v>0.031</v>
      </c>
      <c r="I393" s="14">
        <v>0.117</v>
      </c>
      <c r="J393" s="8">
        <v>0.086</v>
      </c>
      <c r="K393" s="7" t="s">
        <v>191</v>
      </c>
      <c r="L393" s="15">
        <v>1</v>
      </c>
      <c r="M393" s="8">
        <v>0.086</v>
      </c>
      <c r="N393" s="8">
        <v>0.086</v>
      </c>
      <c r="O393" s="15">
        <v>1</v>
      </c>
      <c r="P393" s="7" t="s">
        <v>59</v>
      </c>
      <c r="Q393" s="7" t="s">
        <v>59</v>
      </c>
      <c r="R393" s="21"/>
    </row>
    <row r="394" ht="36" spans="1:18">
      <c r="A394" s="7" t="s">
        <v>27</v>
      </c>
      <c r="B394" s="7" t="s">
        <v>1558</v>
      </c>
      <c r="C394" s="7" t="s">
        <v>1730</v>
      </c>
      <c r="D394" s="7" t="s">
        <v>1471</v>
      </c>
      <c r="E394" s="7" t="s">
        <v>1731</v>
      </c>
      <c r="F394" s="7" t="s">
        <v>1732</v>
      </c>
      <c r="G394" s="7" t="s">
        <v>1733</v>
      </c>
      <c r="H394" s="8">
        <v>0.027</v>
      </c>
      <c r="I394" s="14">
        <v>0.145</v>
      </c>
      <c r="J394" s="8">
        <v>0.118</v>
      </c>
      <c r="K394" s="7" t="s">
        <v>163</v>
      </c>
      <c r="L394" s="15">
        <v>1.4</v>
      </c>
      <c r="M394" s="8">
        <v>0.118</v>
      </c>
      <c r="N394" s="8">
        <v>0.118</v>
      </c>
      <c r="O394" s="15">
        <v>1.4</v>
      </c>
      <c r="P394" s="7" t="s">
        <v>59</v>
      </c>
      <c r="Q394" s="7" t="s">
        <v>59</v>
      </c>
      <c r="R394" s="21"/>
    </row>
    <row r="395" ht="36" spans="1:18">
      <c r="A395" s="7" t="s">
        <v>27</v>
      </c>
      <c r="B395" s="7" t="s">
        <v>1558</v>
      </c>
      <c r="C395" s="7" t="s">
        <v>1734</v>
      </c>
      <c r="D395" s="7" t="s">
        <v>1735</v>
      </c>
      <c r="E395" s="7" t="s">
        <v>1736</v>
      </c>
      <c r="F395" s="7" t="s">
        <v>1737</v>
      </c>
      <c r="G395" s="7" t="s">
        <v>1738</v>
      </c>
      <c r="H395" s="8">
        <v>0.018</v>
      </c>
      <c r="I395" s="14">
        <v>0.119</v>
      </c>
      <c r="J395" s="8">
        <v>0.101</v>
      </c>
      <c r="K395" s="7" t="s">
        <v>163</v>
      </c>
      <c r="L395" s="15">
        <v>1.2</v>
      </c>
      <c r="M395" s="8">
        <v>0.101</v>
      </c>
      <c r="N395" s="8">
        <v>0.101</v>
      </c>
      <c r="O395" s="15">
        <v>1.2</v>
      </c>
      <c r="P395" s="7" t="s">
        <v>59</v>
      </c>
      <c r="Q395" s="7" t="s">
        <v>59</v>
      </c>
      <c r="R395" s="21"/>
    </row>
    <row r="396" ht="36" spans="1:18">
      <c r="A396" s="7" t="s">
        <v>27</v>
      </c>
      <c r="B396" s="7" t="s">
        <v>1558</v>
      </c>
      <c r="C396" s="7" t="s">
        <v>1739</v>
      </c>
      <c r="D396" s="7" t="s">
        <v>1740</v>
      </c>
      <c r="E396" s="7" t="s">
        <v>1741</v>
      </c>
      <c r="F396" s="7" t="s">
        <v>1742</v>
      </c>
      <c r="G396" s="7" t="s">
        <v>1743</v>
      </c>
      <c r="H396" s="8">
        <v>0.031</v>
      </c>
      <c r="I396" s="14">
        <v>0.596</v>
      </c>
      <c r="J396" s="8">
        <v>0.565</v>
      </c>
      <c r="K396" s="7" t="s">
        <v>163</v>
      </c>
      <c r="L396" s="15">
        <v>6.7</v>
      </c>
      <c r="M396" s="8">
        <v>0.565</v>
      </c>
      <c r="N396" s="8">
        <v>0.565</v>
      </c>
      <c r="O396" s="15">
        <v>6.7</v>
      </c>
      <c r="P396" s="7" t="s">
        <v>59</v>
      </c>
      <c r="Q396" s="7" t="s">
        <v>59</v>
      </c>
      <c r="R396" s="21"/>
    </row>
    <row r="397" ht="36" spans="1:18">
      <c r="A397" s="7" t="s">
        <v>27</v>
      </c>
      <c r="B397" s="7" t="s">
        <v>1558</v>
      </c>
      <c r="C397" s="7" t="s">
        <v>1744</v>
      </c>
      <c r="D397" s="7" t="s">
        <v>1745</v>
      </c>
      <c r="E397" s="7" t="s">
        <v>1746</v>
      </c>
      <c r="F397" s="7" t="s">
        <v>702</v>
      </c>
      <c r="G397" s="7" t="s">
        <v>1747</v>
      </c>
      <c r="H397" s="8">
        <v>0.012</v>
      </c>
      <c r="I397" s="14">
        <v>0.523</v>
      </c>
      <c r="J397" s="8">
        <v>0.511</v>
      </c>
      <c r="K397" s="7" t="s">
        <v>163</v>
      </c>
      <c r="L397" s="15">
        <v>6</v>
      </c>
      <c r="M397" s="8">
        <v>0.511</v>
      </c>
      <c r="N397" s="8">
        <v>0.511</v>
      </c>
      <c r="O397" s="15">
        <v>6</v>
      </c>
      <c r="P397" s="7" t="s">
        <v>59</v>
      </c>
      <c r="Q397" s="7" t="s">
        <v>59</v>
      </c>
      <c r="R397" s="21"/>
    </row>
    <row r="398" ht="36" spans="1:18">
      <c r="A398" s="7" t="s">
        <v>27</v>
      </c>
      <c r="B398" s="7" t="s">
        <v>1558</v>
      </c>
      <c r="C398" s="7" t="s">
        <v>1748</v>
      </c>
      <c r="D398" s="7" t="s">
        <v>1614</v>
      </c>
      <c r="E398" s="7" t="s">
        <v>1615</v>
      </c>
      <c r="F398" s="7" t="s">
        <v>1002</v>
      </c>
      <c r="G398" s="7" t="s">
        <v>1616</v>
      </c>
      <c r="H398" s="8">
        <v>0.32</v>
      </c>
      <c r="I398" s="14">
        <v>0.881</v>
      </c>
      <c r="J398" s="8">
        <v>0.561</v>
      </c>
      <c r="K398" s="7" t="s">
        <v>257</v>
      </c>
      <c r="L398" s="15">
        <v>6.6</v>
      </c>
      <c r="M398" s="8">
        <v>0.561</v>
      </c>
      <c r="N398" s="8">
        <v>0.561</v>
      </c>
      <c r="O398" s="15">
        <v>6.6</v>
      </c>
      <c r="P398" s="7" t="s">
        <v>59</v>
      </c>
      <c r="Q398" s="7" t="s">
        <v>59</v>
      </c>
      <c r="R398" s="21"/>
    </row>
    <row r="399" ht="36" spans="1:18">
      <c r="A399" s="7" t="s">
        <v>27</v>
      </c>
      <c r="B399" s="7" t="s">
        <v>1558</v>
      </c>
      <c r="C399" s="7" t="s">
        <v>1749</v>
      </c>
      <c r="D399" s="7" t="s">
        <v>1750</v>
      </c>
      <c r="E399" s="7" t="s">
        <v>1751</v>
      </c>
      <c r="F399" s="7" t="s">
        <v>1752</v>
      </c>
      <c r="G399" s="7" t="s">
        <v>1753</v>
      </c>
      <c r="H399" s="8">
        <v>0.008</v>
      </c>
      <c r="I399" s="14">
        <v>0.574</v>
      </c>
      <c r="J399" s="8">
        <v>0.566</v>
      </c>
      <c r="K399" s="7" t="s">
        <v>163</v>
      </c>
      <c r="L399" s="15">
        <v>6.7</v>
      </c>
      <c r="M399" s="8">
        <v>0.566</v>
      </c>
      <c r="N399" s="8">
        <v>0.566</v>
      </c>
      <c r="O399" s="15">
        <v>6.7</v>
      </c>
      <c r="P399" s="7" t="s">
        <v>59</v>
      </c>
      <c r="Q399" s="7" t="s">
        <v>59</v>
      </c>
      <c r="R399" s="21"/>
    </row>
    <row r="400" ht="36" spans="1:18">
      <c r="A400" s="7" t="s">
        <v>27</v>
      </c>
      <c r="B400" s="7" t="s">
        <v>1558</v>
      </c>
      <c r="C400" s="7" t="s">
        <v>1754</v>
      </c>
      <c r="D400" s="7" t="s">
        <v>1063</v>
      </c>
      <c r="E400" s="7" t="s">
        <v>1755</v>
      </c>
      <c r="F400" s="7" t="s">
        <v>1648</v>
      </c>
      <c r="G400" s="7" t="s">
        <v>1487</v>
      </c>
      <c r="H400" s="8">
        <v>0.041</v>
      </c>
      <c r="I400" s="14">
        <v>0.499</v>
      </c>
      <c r="J400" s="8">
        <v>0.458</v>
      </c>
      <c r="K400" s="7" t="s">
        <v>163</v>
      </c>
      <c r="L400" s="15">
        <v>5.4</v>
      </c>
      <c r="M400" s="8">
        <v>0.458</v>
      </c>
      <c r="N400" s="8">
        <v>0.458</v>
      </c>
      <c r="O400" s="15">
        <v>5.4</v>
      </c>
      <c r="P400" s="7" t="s">
        <v>59</v>
      </c>
      <c r="Q400" s="7" t="s">
        <v>59</v>
      </c>
      <c r="R400" s="21"/>
    </row>
    <row r="401" ht="36" spans="1:18">
      <c r="A401" s="7" t="s">
        <v>27</v>
      </c>
      <c r="B401" s="7" t="s">
        <v>1558</v>
      </c>
      <c r="C401" s="7" t="s">
        <v>1756</v>
      </c>
      <c r="D401" s="7" t="s">
        <v>1707</v>
      </c>
      <c r="E401" s="7" t="s">
        <v>1708</v>
      </c>
      <c r="F401" s="7" t="s">
        <v>1709</v>
      </c>
      <c r="G401" s="7" t="s">
        <v>1710</v>
      </c>
      <c r="H401" s="8">
        <v>1.265</v>
      </c>
      <c r="I401" s="14">
        <v>2.091</v>
      </c>
      <c r="J401" s="8">
        <v>0.826</v>
      </c>
      <c r="K401" s="7" t="s">
        <v>229</v>
      </c>
      <c r="L401" s="15">
        <v>9.8</v>
      </c>
      <c r="M401" s="8">
        <v>0.826</v>
      </c>
      <c r="N401" s="8">
        <v>0.826</v>
      </c>
      <c r="O401" s="15">
        <v>9.8</v>
      </c>
      <c r="P401" s="7" t="s">
        <v>59</v>
      </c>
      <c r="Q401" s="7" t="s">
        <v>59</v>
      </c>
      <c r="R401" s="21"/>
    </row>
    <row r="402" ht="36" spans="1:18">
      <c r="A402" s="7" t="s">
        <v>27</v>
      </c>
      <c r="B402" s="7" t="s">
        <v>1558</v>
      </c>
      <c r="C402" s="7" t="s">
        <v>1757</v>
      </c>
      <c r="D402" s="7" t="s">
        <v>1609</v>
      </c>
      <c r="E402" s="7" t="s">
        <v>1610</v>
      </c>
      <c r="F402" s="7" t="s">
        <v>1611</v>
      </c>
      <c r="G402" s="7" t="s">
        <v>1612</v>
      </c>
      <c r="H402" s="8">
        <v>0.007</v>
      </c>
      <c r="I402" s="14">
        <v>0.784</v>
      </c>
      <c r="J402" s="8">
        <v>0.777</v>
      </c>
      <c r="K402" s="7" t="s">
        <v>163</v>
      </c>
      <c r="L402" s="15">
        <v>9.2</v>
      </c>
      <c r="M402" s="8">
        <v>0.777</v>
      </c>
      <c r="N402" s="8">
        <v>0.777</v>
      </c>
      <c r="O402" s="15">
        <v>9.2</v>
      </c>
      <c r="P402" s="7" t="s">
        <v>59</v>
      </c>
      <c r="Q402" s="7" t="s">
        <v>59</v>
      </c>
      <c r="R402" s="21"/>
    </row>
    <row r="403" ht="36" spans="1:18">
      <c r="A403" s="7" t="s">
        <v>27</v>
      </c>
      <c r="B403" s="7" t="s">
        <v>1558</v>
      </c>
      <c r="C403" s="7" t="s">
        <v>1758</v>
      </c>
      <c r="D403" s="7" t="s">
        <v>1759</v>
      </c>
      <c r="E403" s="7" t="s">
        <v>1760</v>
      </c>
      <c r="F403" s="7" t="s">
        <v>1761</v>
      </c>
      <c r="G403" s="7" t="s">
        <v>1762</v>
      </c>
      <c r="H403" s="8">
        <v>0.058</v>
      </c>
      <c r="I403" s="14">
        <v>0.612</v>
      </c>
      <c r="J403" s="8">
        <v>0.554</v>
      </c>
      <c r="K403" s="7" t="s">
        <v>163</v>
      </c>
      <c r="L403" s="15">
        <v>6.5</v>
      </c>
      <c r="M403" s="8">
        <v>0.554</v>
      </c>
      <c r="N403" s="8">
        <v>0.554</v>
      </c>
      <c r="O403" s="15">
        <v>6.5</v>
      </c>
      <c r="P403" s="7" t="s">
        <v>59</v>
      </c>
      <c r="Q403" s="7" t="s">
        <v>59</v>
      </c>
      <c r="R403" s="21"/>
    </row>
    <row r="404" ht="36" spans="1:18">
      <c r="A404" s="7" t="s">
        <v>27</v>
      </c>
      <c r="B404" s="7" t="s">
        <v>1558</v>
      </c>
      <c r="C404" s="7" t="s">
        <v>1763</v>
      </c>
      <c r="D404" s="7" t="s">
        <v>1580</v>
      </c>
      <c r="E404" s="7" t="s">
        <v>1764</v>
      </c>
      <c r="F404" s="7" t="s">
        <v>1765</v>
      </c>
      <c r="G404" s="7" t="s">
        <v>1766</v>
      </c>
      <c r="H404" s="8">
        <v>0.09</v>
      </c>
      <c r="I404" s="14">
        <v>0.394</v>
      </c>
      <c r="J404" s="8">
        <v>0.304</v>
      </c>
      <c r="K404" s="7" t="s">
        <v>163</v>
      </c>
      <c r="L404" s="15">
        <v>3.5</v>
      </c>
      <c r="M404" s="8">
        <v>0.304</v>
      </c>
      <c r="N404" s="8">
        <v>0.304</v>
      </c>
      <c r="O404" s="15">
        <v>3.5</v>
      </c>
      <c r="P404" s="7" t="s">
        <v>59</v>
      </c>
      <c r="Q404" s="7" t="s">
        <v>59</v>
      </c>
      <c r="R404" s="21"/>
    </row>
    <row r="405" ht="36" spans="1:18">
      <c r="A405" s="7" t="s">
        <v>27</v>
      </c>
      <c r="B405" s="7" t="s">
        <v>1558</v>
      </c>
      <c r="C405" s="7" t="s">
        <v>1767</v>
      </c>
      <c r="D405" s="7" t="s">
        <v>1063</v>
      </c>
      <c r="E405" s="7" t="s">
        <v>1768</v>
      </c>
      <c r="F405" s="7" t="s">
        <v>1487</v>
      </c>
      <c r="G405" s="7" t="s">
        <v>695</v>
      </c>
      <c r="H405" s="8">
        <v>0.036</v>
      </c>
      <c r="I405" s="14">
        <v>0.337</v>
      </c>
      <c r="J405" s="8">
        <v>0.301</v>
      </c>
      <c r="K405" s="7" t="s">
        <v>163</v>
      </c>
      <c r="L405" s="15">
        <v>3.5</v>
      </c>
      <c r="M405" s="8">
        <v>0.301</v>
      </c>
      <c r="N405" s="8">
        <v>0.301</v>
      </c>
      <c r="O405" s="15">
        <v>3.5</v>
      </c>
      <c r="P405" s="7" t="s">
        <v>59</v>
      </c>
      <c r="Q405" s="7" t="s">
        <v>59</v>
      </c>
      <c r="R405" s="21"/>
    </row>
    <row r="406" ht="36" spans="1:18">
      <c r="A406" s="7" t="s">
        <v>27</v>
      </c>
      <c r="B406" s="7" t="s">
        <v>1558</v>
      </c>
      <c r="C406" s="7" t="s">
        <v>1769</v>
      </c>
      <c r="D406" s="7" t="s">
        <v>450</v>
      </c>
      <c r="E406" s="7" t="s">
        <v>1770</v>
      </c>
      <c r="F406" s="7" t="s">
        <v>1771</v>
      </c>
      <c r="G406" s="7" t="s">
        <v>91</v>
      </c>
      <c r="H406" s="8">
        <v>0.013</v>
      </c>
      <c r="I406" s="14">
        <v>0.173</v>
      </c>
      <c r="J406" s="8">
        <v>0.16</v>
      </c>
      <c r="K406" s="7" t="s">
        <v>175</v>
      </c>
      <c r="L406" s="15">
        <v>1.9</v>
      </c>
      <c r="M406" s="8">
        <v>0.16</v>
      </c>
      <c r="N406" s="8">
        <v>0.16</v>
      </c>
      <c r="O406" s="15">
        <v>1.9</v>
      </c>
      <c r="P406" s="7" t="s">
        <v>59</v>
      </c>
      <c r="Q406" s="7" t="s">
        <v>59</v>
      </c>
      <c r="R406" s="21"/>
    </row>
    <row r="407" ht="36" spans="1:18">
      <c r="A407" s="7" t="s">
        <v>27</v>
      </c>
      <c r="B407" s="7" t="s">
        <v>1558</v>
      </c>
      <c r="C407" s="7" t="s">
        <v>1772</v>
      </c>
      <c r="D407" s="7" t="s">
        <v>367</v>
      </c>
      <c r="E407" s="7" t="s">
        <v>1773</v>
      </c>
      <c r="F407" s="7" t="s">
        <v>323</v>
      </c>
      <c r="G407" s="7" t="s">
        <v>1774</v>
      </c>
      <c r="H407" s="8">
        <v>0.058</v>
      </c>
      <c r="I407" s="14">
        <v>0.096</v>
      </c>
      <c r="J407" s="8">
        <v>0.038</v>
      </c>
      <c r="K407" s="7" t="s">
        <v>229</v>
      </c>
      <c r="L407" s="15">
        <v>1</v>
      </c>
      <c r="M407" s="8">
        <v>0.038</v>
      </c>
      <c r="N407" s="8">
        <v>0.038</v>
      </c>
      <c r="O407" s="15">
        <v>1</v>
      </c>
      <c r="P407" s="7" t="s">
        <v>59</v>
      </c>
      <c r="Q407" s="7" t="s">
        <v>59</v>
      </c>
      <c r="R407" s="21"/>
    </row>
    <row r="408" ht="36" spans="1:18">
      <c r="A408" s="7" t="s">
        <v>27</v>
      </c>
      <c r="B408" s="7" t="s">
        <v>1558</v>
      </c>
      <c r="C408" s="7" t="s">
        <v>1775</v>
      </c>
      <c r="D408" s="7" t="s">
        <v>1485</v>
      </c>
      <c r="E408" s="7" t="s">
        <v>1776</v>
      </c>
      <c r="F408" s="7" t="s">
        <v>1063</v>
      </c>
      <c r="G408" s="7" t="s">
        <v>1487</v>
      </c>
      <c r="H408" s="8">
        <v>0.042</v>
      </c>
      <c r="I408" s="14">
        <v>0.313</v>
      </c>
      <c r="J408" s="8">
        <v>0.271</v>
      </c>
      <c r="K408" s="7" t="s">
        <v>163</v>
      </c>
      <c r="L408" s="15">
        <v>3.2</v>
      </c>
      <c r="M408" s="8">
        <v>0.271</v>
      </c>
      <c r="N408" s="8">
        <v>0.271</v>
      </c>
      <c r="O408" s="15">
        <v>3.2</v>
      </c>
      <c r="P408" s="7" t="s">
        <v>59</v>
      </c>
      <c r="Q408" s="7" t="s">
        <v>59</v>
      </c>
      <c r="R408" s="21"/>
    </row>
    <row r="409" ht="36" spans="1:18">
      <c r="A409" s="7" t="s">
        <v>27</v>
      </c>
      <c r="B409" s="7" t="s">
        <v>1558</v>
      </c>
      <c r="C409" s="7" t="s">
        <v>1777</v>
      </c>
      <c r="D409" s="7" t="s">
        <v>1778</v>
      </c>
      <c r="E409" s="7" t="s">
        <v>1779</v>
      </c>
      <c r="F409" s="7" t="s">
        <v>1780</v>
      </c>
      <c r="G409" s="7" t="s">
        <v>1781</v>
      </c>
      <c r="H409" s="8">
        <v>0.019</v>
      </c>
      <c r="I409" s="14">
        <v>0.501</v>
      </c>
      <c r="J409" s="8">
        <v>0.482</v>
      </c>
      <c r="K409" s="7" t="s">
        <v>223</v>
      </c>
      <c r="L409" s="15">
        <v>5.7</v>
      </c>
      <c r="M409" s="8">
        <v>0.482</v>
      </c>
      <c r="N409" s="8">
        <v>0.482</v>
      </c>
      <c r="O409" s="15">
        <v>5.7</v>
      </c>
      <c r="P409" s="7" t="s">
        <v>59</v>
      </c>
      <c r="Q409" s="7" t="s">
        <v>59</v>
      </c>
      <c r="R409" s="21"/>
    </row>
    <row r="410" ht="36" spans="1:18">
      <c r="A410" s="7" t="s">
        <v>27</v>
      </c>
      <c r="B410" s="7" t="s">
        <v>1558</v>
      </c>
      <c r="C410" s="7" t="s">
        <v>1782</v>
      </c>
      <c r="D410" s="7" t="s">
        <v>1783</v>
      </c>
      <c r="E410" s="7" t="s">
        <v>1784</v>
      </c>
      <c r="F410" s="7" t="s">
        <v>1785</v>
      </c>
      <c r="G410" s="7" t="s">
        <v>1786</v>
      </c>
      <c r="H410" s="8">
        <v>0.327</v>
      </c>
      <c r="I410" s="14">
        <v>0.49</v>
      </c>
      <c r="J410" s="8">
        <v>0.163</v>
      </c>
      <c r="K410" s="7" t="s">
        <v>809</v>
      </c>
      <c r="L410" s="15">
        <v>1.9</v>
      </c>
      <c r="M410" s="8">
        <v>0.163</v>
      </c>
      <c r="N410" s="8">
        <v>0.163</v>
      </c>
      <c r="O410" s="15">
        <v>1.9</v>
      </c>
      <c r="P410" s="7" t="s">
        <v>59</v>
      </c>
      <c r="Q410" s="7" t="s">
        <v>59</v>
      </c>
      <c r="R410" s="21"/>
    </row>
    <row r="411" ht="36" spans="1:18">
      <c r="A411" s="7" t="s">
        <v>27</v>
      </c>
      <c r="B411" s="7" t="s">
        <v>1558</v>
      </c>
      <c r="C411" s="7" t="s">
        <v>1787</v>
      </c>
      <c r="D411" s="7" t="s">
        <v>816</v>
      </c>
      <c r="E411" s="7" t="s">
        <v>1788</v>
      </c>
      <c r="F411" s="7" t="s">
        <v>1789</v>
      </c>
      <c r="G411" s="7" t="s">
        <v>202</v>
      </c>
      <c r="H411" s="8">
        <v>0.032</v>
      </c>
      <c r="I411" s="14">
        <v>0.24</v>
      </c>
      <c r="J411" s="8">
        <v>0.208</v>
      </c>
      <c r="K411" s="7" t="s">
        <v>163</v>
      </c>
      <c r="L411" s="15">
        <v>2.5</v>
      </c>
      <c r="M411" s="8">
        <v>0.208</v>
      </c>
      <c r="N411" s="8">
        <v>0.208</v>
      </c>
      <c r="O411" s="15">
        <v>2.5</v>
      </c>
      <c r="P411" s="7" t="s">
        <v>59</v>
      </c>
      <c r="Q411" s="7" t="s">
        <v>59</v>
      </c>
      <c r="R411" s="21"/>
    </row>
    <row r="412" ht="36" spans="1:18">
      <c r="A412" s="7" t="s">
        <v>27</v>
      </c>
      <c r="B412" s="7" t="s">
        <v>1558</v>
      </c>
      <c r="C412" s="7" t="s">
        <v>1790</v>
      </c>
      <c r="D412" s="7" t="s">
        <v>1791</v>
      </c>
      <c r="E412" s="7" t="s">
        <v>1792</v>
      </c>
      <c r="F412" s="7" t="s">
        <v>1793</v>
      </c>
      <c r="G412" s="7" t="s">
        <v>1794</v>
      </c>
      <c r="H412" s="8">
        <v>0.027</v>
      </c>
      <c r="I412" s="14">
        <v>0.076</v>
      </c>
      <c r="J412" s="8">
        <v>0.049</v>
      </c>
      <c r="K412" s="7" t="s">
        <v>809</v>
      </c>
      <c r="L412" s="15">
        <v>1</v>
      </c>
      <c r="M412" s="8">
        <v>0.049</v>
      </c>
      <c r="N412" s="8">
        <v>0.049</v>
      </c>
      <c r="O412" s="15">
        <v>1</v>
      </c>
      <c r="P412" s="7" t="s">
        <v>59</v>
      </c>
      <c r="Q412" s="7" t="s">
        <v>59</v>
      </c>
      <c r="R412" s="21"/>
    </row>
    <row r="413" ht="36" spans="1:18">
      <c r="A413" s="7" t="s">
        <v>27</v>
      </c>
      <c r="B413" s="7" t="s">
        <v>1558</v>
      </c>
      <c r="C413" s="7" t="s">
        <v>1795</v>
      </c>
      <c r="D413" s="7" t="s">
        <v>736</v>
      </c>
      <c r="E413" s="7" t="s">
        <v>1796</v>
      </c>
      <c r="F413" s="7" t="s">
        <v>1797</v>
      </c>
      <c r="G413" s="7" t="s">
        <v>1798</v>
      </c>
      <c r="H413" s="8">
        <v>0.077</v>
      </c>
      <c r="I413" s="14">
        <v>0.373</v>
      </c>
      <c r="J413" s="8">
        <v>0.296</v>
      </c>
      <c r="K413" s="7" t="s">
        <v>1799</v>
      </c>
      <c r="L413" s="15">
        <v>3.5</v>
      </c>
      <c r="M413" s="8">
        <v>0.296</v>
      </c>
      <c r="N413" s="8">
        <v>0.296</v>
      </c>
      <c r="O413" s="15">
        <v>3.5</v>
      </c>
      <c r="P413" s="7" t="s">
        <v>59</v>
      </c>
      <c r="Q413" s="7" t="s">
        <v>59</v>
      </c>
      <c r="R413" s="21"/>
    </row>
    <row r="414" ht="36" spans="1:18">
      <c r="A414" s="7" t="s">
        <v>27</v>
      </c>
      <c r="B414" s="7" t="s">
        <v>1558</v>
      </c>
      <c r="C414" s="7" t="s">
        <v>1800</v>
      </c>
      <c r="D414" s="7" t="s">
        <v>1801</v>
      </c>
      <c r="E414" s="7" t="s">
        <v>1802</v>
      </c>
      <c r="F414" s="7" t="s">
        <v>1562</v>
      </c>
      <c r="G414" s="7" t="s">
        <v>1803</v>
      </c>
      <c r="H414" s="8">
        <v>1.55</v>
      </c>
      <c r="I414" s="14">
        <v>1.714</v>
      </c>
      <c r="J414" s="8">
        <v>0.164</v>
      </c>
      <c r="K414" s="7" t="s">
        <v>163</v>
      </c>
      <c r="L414" s="15">
        <v>1.9</v>
      </c>
      <c r="M414" s="8">
        <v>0.164</v>
      </c>
      <c r="N414" s="8">
        <v>0.164</v>
      </c>
      <c r="O414" s="15">
        <v>1.9</v>
      </c>
      <c r="P414" s="7" t="s">
        <v>59</v>
      </c>
      <c r="Q414" s="7" t="s">
        <v>59</v>
      </c>
      <c r="R414" s="21"/>
    </row>
    <row r="415" ht="36" spans="1:18">
      <c r="A415" s="7" t="s">
        <v>27</v>
      </c>
      <c r="B415" s="7" t="s">
        <v>1558</v>
      </c>
      <c r="C415" s="7" t="s">
        <v>1804</v>
      </c>
      <c r="D415" s="7" t="s">
        <v>1805</v>
      </c>
      <c r="E415" s="7" t="s">
        <v>1806</v>
      </c>
      <c r="F415" s="7" t="s">
        <v>1807</v>
      </c>
      <c r="G415" s="7" t="s">
        <v>1808</v>
      </c>
      <c r="H415" s="8">
        <v>0.017</v>
      </c>
      <c r="I415" s="14">
        <v>0.191</v>
      </c>
      <c r="J415" s="8">
        <v>0.174</v>
      </c>
      <c r="K415" s="7" t="s">
        <v>163</v>
      </c>
      <c r="L415" s="15">
        <v>2</v>
      </c>
      <c r="M415" s="8">
        <v>0.174</v>
      </c>
      <c r="N415" s="8">
        <v>0.174</v>
      </c>
      <c r="O415" s="15">
        <v>2</v>
      </c>
      <c r="P415" s="7" t="s">
        <v>59</v>
      </c>
      <c r="Q415" s="7" t="s">
        <v>59</v>
      </c>
      <c r="R415" s="21"/>
    </row>
    <row r="416" ht="36" spans="1:18">
      <c r="A416" s="7" t="s">
        <v>27</v>
      </c>
      <c r="B416" s="7" t="s">
        <v>1558</v>
      </c>
      <c r="C416" s="7" t="s">
        <v>1809</v>
      </c>
      <c r="D416" s="7" t="s">
        <v>1810</v>
      </c>
      <c r="E416" s="7" t="s">
        <v>1811</v>
      </c>
      <c r="F416" s="7" t="s">
        <v>1812</v>
      </c>
      <c r="G416" s="7" t="s">
        <v>1813</v>
      </c>
      <c r="H416" s="8">
        <v>0.552</v>
      </c>
      <c r="I416" s="14">
        <v>0.766</v>
      </c>
      <c r="J416" s="8">
        <v>0.214</v>
      </c>
      <c r="K416" s="7" t="s">
        <v>163</v>
      </c>
      <c r="L416" s="15">
        <v>2.5</v>
      </c>
      <c r="M416" s="8">
        <v>0.214</v>
      </c>
      <c r="N416" s="8">
        <v>0.214</v>
      </c>
      <c r="O416" s="15">
        <v>2.5</v>
      </c>
      <c r="P416" s="7" t="s">
        <v>59</v>
      </c>
      <c r="Q416" s="7" t="s">
        <v>59</v>
      </c>
      <c r="R416" s="21"/>
    </row>
    <row r="417" ht="36" spans="1:18">
      <c r="A417" s="7" t="s">
        <v>27</v>
      </c>
      <c r="B417" s="7" t="s">
        <v>1558</v>
      </c>
      <c r="C417" s="7" t="s">
        <v>1814</v>
      </c>
      <c r="D417" s="7" t="s">
        <v>702</v>
      </c>
      <c r="E417" s="7" t="s">
        <v>1565</v>
      </c>
      <c r="F417" s="7" t="s">
        <v>351</v>
      </c>
      <c r="G417" s="7" t="s">
        <v>1566</v>
      </c>
      <c r="H417" s="8">
        <v>0.817</v>
      </c>
      <c r="I417" s="14">
        <v>1.513</v>
      </c>
      <c r="J417" s="8">
        <v>0.696</v>
      </c>
      <c r="K417" s="7" t="s">
        <v>163</v>
      </c>
      <c r="L417" s="15">
        <v>8.3</v>
      </c>
      <c r="M417" s="8">
        <v>0.696</v>
      </c>
      <c r="N417" s="8">
        <v>0.696</v>
      </c>
      <c r="O417" s="15">
        <v>8.3</v>
      </c>
      <c r="P417" s="7" t="s">
        <v>59</v>
      </c>
      <c r="Q417" s="7" t="s">
        <v>59</v>
      </c>
      <c r="R417" s="21"/>
    </row>
    <row r="418" ht="36" spans="1:18">
      <c r="A418" s="7" t="s">
        <v>27</v>
      </c>
      <c r="B418" s="7" t="s">
        <v>1558</v>
      </c>
      <c r="C418" s="7" t="s">
        <v>1815</v>
      </c>
      <c r="D418" s="7" t="s">
        <v>1816</v>
      </c>
      <c r="E418" s="7" t="s">
        <v>1817</v>
      </c>
      <c r="F418" s="7" t="s">
        <v>1818</v>
      </c>
      <c r="G418" s="7" t="s">
        <v>1704</v>
      </c>
      <c r="H418" s="8">
        <v>0.039</v>
      </c>
      <c r="I418" s="14">
        <v>0.55</v>
      </c>
      <c r="J418" s="8">
        <v>0.511</v>
      </c>
      <c r="K418" s="7" t="s">
        <v>229</v>
      </c>
      <c r="L418" s="15">
        <v>6</v>
      </c>
      <c r="M418" s="8">
        <v>0.511</v>
      </c>
      <c r="N418" s="8">
        <v>0.511</v>
      </c>
      <c r="O418" s="15">
        <v>6</v>
      </c>
      <c r="P418" s="7" t="s">
        <v>59</v>
      </c>
      <c r="Q418" s="7" t="s">
        <v>59</v>
      </c>
      <c r="R418" s="21"/>
    </row>
    <row r="419" ht="36" spans="1:18">
      <c r="A419" s="7" t="s">
        <v>27</v>
      </c>
      <c r="B419" s="7" t="s">
        <v>1558</v>
      </c>
      <c r="C419" s="7" t="s">
        <v>1819</v>
      </c>
      <c r="D419" s="7" t="s">
        <v>864</v>
      </c>
      <c r="E419" s="7" t="s">
        <v>1820</v>
      </c>
      <c r="F419" s="7" t="s">
        <v>1625</v>
      </c>
      <c r="G419" s="7" t="s">
        <v>866</v>
      </c>
      <c r="H419" s="8">
        <v>0.134</v>
      </c>
      <c r="I419" s="14">
        <v>0.207</v>
      </c>
      <c r="J419" s="8">
        <v>0.073</v>
      </c>
      <c r="K419" s="7" t="s">
        <v>163</v>
      </c>
      <c r="L419" s="15">
        <v>1</v>
      </c>
      <c r="M419" s="8">
        <v>0.073</v>
      </c>
      <c r="N419" s="8">
        <v>0.073</v>
      </c>
      <c r="O419" s="15">
        <v>1</v>
      </c>
      <c r="P419" s="7" t="s">
        <v>59</v>
      </c>
      <c r="Q419" s="7" t="s">
        <v>59</v>
      </c>
      <c r="R419" s="21"/>
    </row>
    <row r="420" ht="36" spans="1:18">
      <c r="A420" s="7" t="s">
        <v>27</v>
      </c>
      <c r="B420" s="7" t="s">
        <v>1558</v>
      </c>
      <c r="C420" s="7" t="s">
        <v>1821</v>
      </c>
      <c r="D420" s="7" t="s">
        <v>1822</v>
      </c>
      <c r="E420" s="7" t="s">
        <v>1823</v>
      </c>
      <c r="F420" s="7" t="s">
        <v>1824</v>
      </c>
      <c r="G420" s="7" t="s">
        <v>1825</v>
      </c>
      <c r="H420" s="8">
        <v>0.03</v>
      </c>
      <c r="I420" s="14">
        <v>0.073</v>
      </c>
      <c r="J420" s="8">
        <v>0.043</v>
      </c>
      <c r="K420" s="7" t="s">
        <v>1826</v>
      </c>
      <c r="L420" s="15">
        <v>1</v>
      </c>
      <c r="M420" s="8">
        <v>0.043</v>
      </c>
      <c r="N420" s="8">
        <v>0.043</v>
      </c>
      <c r="O420" s="15">
        <v>1</v>
      </c>
      <c r="P420" s="7" t="s">
        <v>59</v>
      </c>
      <c r="Q420" s="7" t="s">
        <v>59</v>
      </c>
      <c r="R420" s="21"/>
    </row>
    <row r="421" ht="36" spans="1:18">
      <c r="A421" s="7" t="s">
        <v>27</v>
      </c>
      <c r="B421" s="7" t="s">
        <v>1558</v>
      </c>
      <c r="C421" s="7" t="s">
        <v>1827</v>
      </c>
      <c r="D421" s="7" t="s">
        <v>1589</v>
      </c>
      <c r="E421" s="7" t="s">
        <v>1590</v>
      </c>
      <c r="F421" s="7" t="s">
        <v>1591</v>
      </c>
      <c r="G421" s="7" t="s">
        <v>1592</v>
      </c>
      <c r="H421" s="8">
        <v>0.743</v>
      </c>
      <c r="I421" s="14">
        <v>1.49</v>
      </c>
      <c r="J421" s="8">
        <v>0.747</v>
      </c>
      <c r="K421" s="7" t="s">
        <v>229</v>
      </c>
      <c r="L421" s="15">
        <v>8.9</v>
      </c>
      <c r="M421" s="8">
        <v>0.747</v>
      </c>
      <c r="N421" s="8">
        <v>0.747</v>
      </c>
      <c r="O421" s="15">
        <v>8.9</v>
      </c>
      <c r="P421" s="7" t="s">
        <v>59</v>
      </c>
      <c r="Q421" s="7" t="s">
        <v>59</v>
      </c>
      <c r="R421" s="21"/>
    </row>
    <row r="422" ht="36" spans="1:18">
      <c r="A422" s="7" t="s">
        <v>27</v>
      </c>
      <c r="B422" s="7" t="s">
        <v>1558</v>
      </c>
      <c r="C422" s="7" t="s">
        <v>1828</v>
      </c>
      <c r="D422" s="7" t="s">
        <v>1829</v>
      </c>
      <c r="E422" s="7" t="s">
        <v>1830</v>
      </c>
      <c r="F422" s="7" t="s">
        <v>1831</v>
      </c>
      <c r="G422" s="7" t="s">
        <v>1625</v>
      </c>
      <c r="H422" s="8">
        <v>0.04</v>
      </c>
      <c r="I422" s="14">
        <v>0.868</v>
      </c>
      <c r="J422" s="8">
        <v>0.828</v>
      </c>
      <c r="K422" s="7" t="s">
        <v>163</v>
      </c>
      <c r="L422" s="15">
        <v>9.8</v>
      </c>
      <c r="M422" s="8">
        <v>0.828</v>
      </c>
      <c r="N422" s="8">
        <v>0.828</v>
      </c>
      <c r="O422" s="15">
        <v>9.8</v>
      </c>
      <c r="P422" s="7" t="s">
        <v>59</v>
      </c>
      <c r="Q422" s="7" t="s">
        <v>59</v>
      </c>
      <c r="R422" s="21"/>
    </row>
    <row r="423" ht="36" spans="1:18">
      <c r="A423" s="7" t="s">
        <v>27</v>
      </c>
      <c r="B423" s="7" t="s">
        <v>1558</v>
      </c>
      <c r="C423" s="7" t="s">
        <v>1832</v>
      </c>
      <c r="D423" s="7" t="s">
        <v>1833</v>
      </c>
      <c r="E423" s="7" t="s">
        <v>1834</v>
      </c>
      <c r="F423" s="7" t="s">
        <v>1659</v>
      </c>
      <c r="G423" s="7" t="s">
        <v>1835</v>
      </c>
      <c r="H423" s="8">
        <v>0.071</v>
      </c>
      <c r="I423" s="14">
        <v>0.249</v>
      </c>
      <c r="J423" s="8">
        <v>0.178</v>
      </c>
      <c r="K423" s="7" t="s">
        <v>163</v>
      </c>
      <c r="L423" s="15">
        <v>2.1</v>
      </c>
      <c r="M423" s="8">
        <v>0.178</v>
      </c>
      <c r="N423" s="8">
        <v>0.178</v>
      </c>
      <c r="O423" s="15">
        <v>2.1</v>
      </c>
      <c r="P423" s="7" t="s">
        <v>59</v>
      </c>
      <c r="Q423" s="7" t="s">
        <v>59</v>
      </c>
      <c r="R423" s="21"/>
    </row>
    <row r="424" ht="36" spans="1:18">
      <c r="A424" s="7" t="s">
        <v>27</v>
      </c>
      <c r="B424" s="7" t="s">
        <v>1558</v>
      </c>
      <c r="C424" s="7" t="s">
        <v>1836</v>
      </c>
      <c r="D424" s="7" t="s">
        <v>1690</v>
      </c>
      <c r="E424" s="7" t="s">
        <v>1698</v>
      </c>
      <c r="F424" s="7" t="s">
        <v>1699</v>
      </c>
      <c r="G424" s="7" t="s">
        <v>1700</v>
      </c>
      <c r="H424" s="8">
        <v>1.184</v>
      </c>
      <c r="I424" s="14">
        <v>1.703</v>
      </c>
      <c r="J424" s="8">
        <v>0.519</v>
      </c>
      <c r="K424" s="7" t="s">
        <v>229</v>
      </c>
      <c r="L424" s="15">
        <v>6.1</v>
      </c>
      <c r="M424" s="8">
        <v>0.519</v>
      </c>
      <c r="N424" s="8">
        <v>0.519</v>
      </c>
      <c r="O424" s="15">
        <v>6.1</v>
      </c>
      <c r="P424" s="7" t="s">
        <v>59</v>
      </c>
      <c r="Q424" s="7" t="s">
        <v>59</v>
      </c>
      <c r="R424" s="21"/>
    </row>
    <row r="425" ht="36" spans="1:18">
      <c r="A425" s="7" t="s">
        <v>27</v>
      </c>
      <c r="B425" s="7" t="s">
        <v>1558</v>
      </c>
      <c r="C425" s="7" t="s">
        <v>1837</v>
      </c>
      <c r="D425" s="7" t="s">
        <v>1838</v>
      </c>
      <c r="E425" s="7" t="s">
        <v>1839</v>
      </c>
      <c r="F425" s="7" t="s">
        <v>1840</v>
      </c>
      <c r="G425" s="7" t="s">
        <v>1840</v>
      </c>
      <c r="H425" s="8">
        <v>0.024</v>
      </c>
      <c r="I425" s="14">
        <v>0.092</v>
      </c>
      <c r="J425" s="8">
        <v>0.068</v>
      </c>
      <c r="K425" s="7" t="s">
        <v>272</v>
      </c>
      <c r="L425" s="15">
        <v>1</v>
      </c>
      <c r="M425" s="8">
        <v>0.068</v>
      </c>
      <c r="N425" s="8">
        <v>0.068</v>
      </c>
      <c r="O425" s="15">
        <v>1</v>
      </c>
      <c r="P425" s="7" t="s">
        <v>59</v>
      </c>
      <c r="Q425" s="7" t="s">
        <v>59</v>
      </c>
      <c r="R425" s="21"/>
    </row>
    <row r="426" ht="36" spans="1:18">
      <c r="A426" s="7" t="s">
        <v>27</v>
      </c>
      <c r="B426" s="7" t="s">
        <v>1558</v>
      </c>
      <c r="C426" s="7" t="s">
        <v>1841</v>
      </c>
      <c r="D426" s="7" t="s">
        <v>731</v>
      </c>
      <c r="E426" s="7" t="s">
        <v>1842</v>
      </c>
      <c r="F426" s="7" t="s">
        <v>1843</v>
      </c>
      <c r="G426" s="7" t="s">
        <v>1844</v>
      </c>
      <c r="H426" s="8">
        <v>0.064</v>
      </c>
      <c r="I426" s="14">
        <v>0.829</v>
      </c>
      <c r="J426" s="8">
        <v>0.765</v>
      </c>
      <c r="K426" s="7" t="s">
        <v>229</v>
      </c>
      <c r="L426" s="15">
        <v>9.1</v>
      </c>
      <c r="M426" s="8">
        <v>0.765</v>
      </c>
      <c r="N426" s="8">
        <v>0.765</v>
      </c>
      <c r="O426" s="15">
        <v>9.1</v>
      </c>
      <c r="P426" s="7" t="s">
        <v>59</v>
      </c>
      <c r="Q426" s="7" t="s">
        <v>59</v>
      </c>
      <c r="R426" s="21"/>
    </row>
    <row r="427" ht="36" spans="1:18">
      <c r="A427" s="7" t="s">
        <v>27</v>
      </c>
      <c r="B427" s="7" t="s">
        <v>1558</v>
      </c>
      <c r="C427" s="7" t="s">
        <v>1845</v>
      </c>
      <c r="D427" s="7" t="s">
        <v>1846</v>
      </c>
      <c r="E427" s="7" t="s">
        <v>1847</v>
      </c>
      <c r="F427" s="7" t="s">
        <v>1589</v>
      </c>
      <c r="G427" s="7" t="s">
        <v>1591</v>
      </c>
      <c r="H427" s="8">
        <v>0</v>
      </c>
      <c r="I427" s="14">
        <v>0.316</v>
      </c>
      <c r="J427" s="8">
        <v>0.316</v>
      </c>
      <c r="K427" s="7" t="s">
        <v>163</v>
      </c>
      <c r="L427" s="15">
        <v>3.8</v>
      </c>
      <c r="M427" s="8">
        <v>0.316</v>
      </c>
      <c r="N427" s="8">
        <v>0.316</v>
      </c>
      <c r="O427" s="15">
        <v>3.8</v>
      </c>
      <c r="P427" s="7" t="s">
        <v>59</v>
      </c>
      <c r="Q427" s="7" t="s">
        <v>59</v>
      </c>
      <c r="R427" s="21"/>
    </row>
    <row r="428" ht="36" spans="1:18">
      <c r="A428" s="7" t="s">
        <v>27</v>
      </c>
      <c r="B428" s="7" t="s">
        <v>1558</v>
      </c>
      <c r="C428" s="7" t="s">
        <v>1848</v>
      </c>
      <c r="D428" s="7" t="s">
        <v>1583</v>
      </c>
      <c r="E428" s="7" t="s">
        <v>1584</v>
      </c>
      <c r="F428" s="7" t="s">
        <v>1585</v>
      </c>
      <c r="G428" s="7" t="s">
        <v>1586</v>
      </c>
      <c r="H428" s="8">
        <v>0.028</v>
      </c>
      <c r="I428" s="14">
        <v>0.668</v>
      </c>
      <c r="J428" s="8">
        <v>0.64</v>
      </c>
      <c r="K428" s="7" t="s">
        <v>229</v>
      </c>
      <c r="L428" s="15">
        <v>7.6</v>
      </c>
      <c r="M428" s="8">
        <v>0.64</v>
      </c>
      <c r="N428" s="8">
        <v>0.64</v>
      </c>
      <c r="O428" s="15">
        <v>7.6</v>
      </c>
      <c r="P428" s="7" t="s">
        <v>59</v>
      </c>
      <c r="Q428" s="7" t="s">
        <v>59</v>
      </c>
      <c r="R428" s="21"/>
    </row>
    <row r="429" ht="36" spans="1:18">
      <c r="A429" s="7" t="s">
        <v>27</v>
      </c>
      <c r="B429" s="7" t="s">
        <v>1558</v>
      </c>
      <c r="C429" s="7" t="s">
        <v>1849</v>
      </c>
      <c r="D429" s="7" t="s">
        <v>1783</v>
      </c>
      <c r="E429" s="7" t="s">
        <v>1784</v>
      </c>
      <c r="F429" s="7" t="s">
        <v>1785</v>
      </c>
      <c r="G429" s="7" t="s">
        <v>1786</v>
      </c>
      <c r="H429" s="8">
        <v>0.026</v>
      </c>
      <c r="I429" s="14">
        <v>0.275</v>
      </c>
      <c r="J429" s="8">
        <v>0.249</v>
      </c>
      <c r="K429" s="7" t="s">
        <v>163</v>
      </c>
      <c r="L429" s="15">
        <v>3</v>
      </c>
      <c r="M429" s="8">
        <v>0.249</v>
      </c>
      <c r="N429" s="8">
        <v>0.249</v>
      </c>
      <c r="O429" s="15">
        <v>3</v>
      </c>
      <c r="P429" s="7" t="s">
        <v>59</v>
      </c>
      <c r="Q429" s="7" t="s">
        <v>59</v>
      </c>
      <c r="R429" s="21"/>
    </row>
    <row r="430" ht="36" spans="1:18">
      <c r="A430" s="7" t="s">
        <v>27</v>
      </c>
      <c r="B430" s="7" t="s">
        <v>1558</v>
      </c>
      <c r="C430" s="7" t="s">
        <v>1850</v>
      </c>
      <c r="D430" s="7" t="s">
        <v>1702</v>
      </c>
      <c r="E430" s="7" t="s">
        <v>1703</v>
      </c>
      <c r="F430" s="7" t="s">
        <v>1704</v>
      </c>
      <c r="G430" s="7" t="s">
        <v>1705</v>
      </c>
      <c r="H430" s="8">
        <v>0.025</v>
      </c>
      <c r="I430" s="14">
        <v>0.559</v>
      </c>
      <c r="J430" s="8">
        <v>0.534</v>
      </c>
      <c r="K430" s="7" t="s">
        <v>163</v>
      </c>
      <c r="L430" s="15">
        <v>6.3</v>
      </c>
      <c r="M430" s="8">
        <v>0.534</v>
      </c>
      <c r="N430" s="8">
        <v>0.534</v>
      </c>
      <c r="O430" s="15">
        <v>6.3</v>
      </c>
      <c r="P430" s="7" t="s">
        <v>59</v>
      </c>
      <c r="Q430" s="7" t="s">
        <v>59</v>
      </c>
      <c r="R430" s="21"/>
    </row>
    <row r="431" ht="36" spans="1:18">
      <c r="A431" s="7" t="s">
        <v>27</v>
      </c>
      <c r="B431" s="7" t="s">
        <v>1558</v>
      </c>
      <c r="C431" s="7" t="s">
        <v>1851</v>
      </c>
      <c r="D431" s="7" t="s">
        <v>1852</v>
      </c>
      <c r="E431" s="7" t="s">
        <v>1853</v>
      </c>
      <c r="F431" s="7" t="s">
        <v>1702</v>
      </c>
      <c r="G431" s="7" t="s">
        <v>1705</v>
      </c>
      <c r="H431" s="8">
        <v>0.024</v>
      </c>
      <c r="I431" s="14">
        <v>0.193</v>
      </c>
      <c r="J431" s="8">
        <v>0.169</v>
      </c>
      <c r="K431" s="7" t="s">
        <v>229</v>
      </c>
      <c r="L431" s="15">
        <v>2</v>
      </c>
      <c r="M431" s="8">
        <v>0.169</v>
      </c>
      <c r="N431" s="8">
        <v>0.169</v>
      </c>
      <c r="O431" s="15">
        <v>2</v>
      </c>
      <c r="P431" s="7" t="s">
        <v>59</v>
      </c>
      <c r="Q431" s="7" t="s">
        <v>59</v>
      </c>
      <c r="R431" s="21"/>
    </row>
    <row r="432" ht="36" spans="1:18">
      <c r="A432" s="7" t="s">
        <v>27</v>
      </c>
      <c r="B432" s="7" t="s">
        <v>1558</v>
      </c>
      <c r="C432" s="7" t="s">
        <v>1854</v>
      </c>
      <c r="D432" s="7" t="s">
        <v>1740</v>
      </c>
      <c r="E432" s="7" t="s">
        <v>1741</v>
      </c>
      <c r="F432" s="7" t="s">
        <v>1742</v>
      </c>
      <c r="G432" s="7" t="s">
        <v>1743</v>
      </c>
      <c r="H432" s="8">
        <v>0.67</v>
      </c>
      <c r="I432" s="14">
        <v>0.94</v>
      </c>
      <c r="J432" s="8">
        <v>0.27</v>
      </c>
      <c r="K432" s="7" t="s">
        <v>163</v>
      </c>
      <c r="L432" s="15">
        <v>3.2</v>
      </c>
      <c r="M432" s="8">
        <v>0.27</v>
      </c>
      <c r="N432" s="8">
        <v>0.27</v>
      </c>
      <c r="O432" s="15">
        <v>3.2</v>
      </c>
      <c r="P432" s="7" t="s">
        <v>59</v>
      </c>
      <c r="Q432" s="7" t="s">
        <v>59</v>
      </c>
      <c r="R432" s="21"/>
    </row>
    <row r="433" ht="36" spans="1:18">
      <c r="A433" s="7" t="s">
        <v>27</v>
      </c>
      <c r="B433" s="7" t="s">
        <v>1558</v>
      </c>
      <c r="C433" s="7" t="s">
        <v>1855</v>
      </c>
      <c r="D433" s="7" t="s">
        <v>1750</v>
      </c>
      <c r="E433" s="7" t="s">
        <v>1751</v>
      </c>
      <c r="F433" s="7" t="s">
        <v>1752</v>
      </c>
      <c r="G433" s="7" t="s">
        <v>1753</v>
      </c>
      <c r="H433" s="8">
        <v>0.602</v>
      </c>
      <c r="I433" s="14">
        <v>1.202</v>
      </c>
      <c r="J433" s="8">
        <v>0.6</v>
      </c>
      <c r="K433" s="7" t="s">
        <v>229</v>
      </c>
      <c r="L433" s="15">
        <v>7.1</v>
      </c>
      <c r="M433" s="8">
        <v>0.6</v>
      </c>
      <c r="N433" s="8">
        <v>0.6</v>
      </c>
      <c r="O433" s="15">
        <v>7.1</v>
      </c>
      <c r="P433" s="7" t="s">
        <v>59</v>
      </c>
      <c r="Q433" s="7" t="s">
        <v>59</v>
      </c>
      <c r="R433" s="21"/>
    </row>
    <row r="434" ht="36" spans="1:18">
      <c r="A434" s="7" t="s">
        <v>27</v>
      </c>
      <c r="B434" s="7" t="s">
        <v>1558</v>
      </c>
      <c r="C434" s="7" t="s">
        <v>1856</v>
      </c>
      <c r="D434" s="7" t="s">
        <v>1857</v>
      </c>
      <c r="E434" s="7" t="s">
        <v>1858</v>
      </c>
      <c r="F434" s="7" t="s">
        <v>1859</v>
      </c>
      <c r="G434" s="7" t="s">
        <v>1860</v>
      </c>
      <c r="H434" s="8">
        <v>0.085</v>
      </c>
      <c r="I434" s="14">
        <v>0.263</v>
      </c>
      <c r="J434" s="8">
        <v>0.178</v>
      </c>
      <c r="K434" s="7" t="s">
        <v>163</v>
      </c>
      <c r="L434" s="15">
        <v>1.9</v>
      </c>
      <c r="M434" s="8">
        <v>0.178</v>
      </c>
      <c r="N434" s="8">
        <v>0.178</v>
      </c>
      <c r="O434" s="15">
        <v>1.9</v>
      </c>
      <c r="P434" s="7" t="s">
        <v>59</v>
      </c>
      <c r="Q434" s="7" t="s">
        <v>59</v>
      </c>
      <c r="R434" s="21"/>
    </row>
    <row r="435" ht="36" spans="1:18">
      <c r="A435" s="9" t="s">
        <v>27</v>
      </c>
      <c r="B435" s="9" t="s">
        <v>1861</v>
      </c>
      <c r="C435" s="9" t="s">
        <v>1862</v>
      </c>
      <c r="D435" s="9" t="s">
        <v>1863</v>
      </c>
      <c r="E435" s="9" t="s">
        <v>1864</v>
      </c>
      <c r="F435" s="9" t="s">
        <v>1865</v>
      </c>
      <c r="G435" s="9" t="s">
        <v>1866</v>
      </c>
      <c r="H435" s="10">
        <v>0.03</v>
      </c>
      <c r="I435" s="16">
        <v>0.338</v>
      </c>
      <c r="J435" s="10">
        <v>0.308</v>
      </c>
      <c r="K435" s="9" t="s">
        <v>163</v>
      </c>
      <c r="L435" s="17">
        <v>3.7</v>
      </c>
      <c r="M435" s="10">
        <v>0.308</v>
      </c>
      <c r="N435" s="10">
        <v>0.308</v>
      </c>
      <c r="O435" s="17">
        <v>3.7</v>
      </c>
      <c r="P435" s="9" t="s">
        <v>59</v>
      </c>
      <c r="Q435" s="9" t="s">
        <v>59</v>
      </c>
      <c r="R435" s="21"/>
    </row>
    <row r="436" ht="36" spans="1:18">
      <c r="A436" s="9" t="s">
        <v>27</v>
      </c>
      <c r="B436" s="9" t="s">
        <v>1861</v>
      </c>
      <c r="C436" s="9" t="s">
        <v>1867</v>
      </c>
      <c r="D436" s="9" t="s">
        <v>1868</v>
      </c>
      <c r="E436" s="9" t="s">
        <v>1869</v>
      </c>
      <c r="F436" s="9" t="s">
        <v>538</v>
      </c>
      <c r="G436" s="9" t="s">
        <v>1870</v>
      </c>
      <c r="H436" s="10">
        <v>0.034</v>
      </c>
      <c r="I436" s="16">
        <v>0.551</v>
      </c>
      <c r="J436" s="10">
        <v>0.517</v>
      </c>
      <c r="K436" s="9" t="s">
        <v>163</v>
      </c>
      <c r="L436" s="17">
        <v>6.1</v>
      </c>
      <c r="M436" s="10">
        <v>0.517</v>
      </c>
      <c r="N436" s="10">
        <v>0.517</v>
      </c>
      <c r="O436" s="17">
        <v>6.1</v>
      </c>
      <c r="P436" s="9" t="s">
        <v>59</v>
      </c>
      <c r="Q436" s="9" t="s">
        <v>59</v>
      </c>
      <c r="R436" s="21"/>
    </row>
    <row r="437" ht="36" spans="1:18">
      <c r="A437" s="9" t="s">
        <v>27</v>
      </c>
      <c r="B437" s="9" t="s">
        <v>1861</v>
      </c>
      <c r="C437" s="9" t="s">
        <v>1871</v>
      </c>
      <c r="D437" s="9" t="s">
        <v>1872</v>
      </c>
      <c r="E437" s="9" t="s">
        <v>1873</v>
      </c>
      <c r="F437" s="9" t="s">
        <v>1874</v>
      </c>
      <c r="G437" s="9" t="s">
        <v>1875</v>
      </c>
      <c r="H437" s="10">
        <v>0.543</v>
      </c>
      <c r="I437" s="16">
        <v>1.373</v>
      </c>
      <c r="J437" s="10">
        <v>0.83</v>
      </c>
      <c r="K437" s="9" t="s">
        <v>1876</v>
      </c>
      <c r="L437" s="17">
        <v>9.8</v>
      </c>
      <c r="M437" s="10">
        <v>0.83</v>
      </c>
      <c r="N437" s="10">
        <v>0.83</v>
      </c>
      <c r="O437" s="17">
        <v>9.8</v>
      </c>
      <c r="P437" s="9" t="s">
        <v>59</v>
      </c>
      <c r="Q437" s="9" t="s">
        <v>59</v>
      </c>
      <c r="R437" s="21"/>
    </row>
    <row r="438" ht="36" spans="1:18">
      <c r="A438" s="9" t="s">
        <v>27</v>
      </c>
      <c r="B438" s="9" t="s">
        <v>1861</v>
      </c>
      <c r="C438" s="9" t="s">
        <v>1877</v>
      </c>
      <c r="D438" s="9" t="s">
        <v>1878</v>
      </c>
      <c r="E438" s="9" t="s">
        <v>1879</v>
      </c>
      <c r="F438" s="9" t="s">
        <v>1880</v>
      </c>
      <c r="G438" s="9" t="s">
        <v>1881</v>
      </c>
      <c r="H438" s="10">
        <v>1.145</v>
      </c>
      <c r="I438" s="16">
        <v>1.266</v>
      </c>
      <c r="J438" s="10">
        <v>0.121</v>
      </c>
      <c r="K438" s="9" t="s">
        <v>1403</v>
      </c>
      <c r="L438" s="17">
        <v>1.4</v>
      </c>
      <c r="M438" s="10">
        <v>0.121</v>
      </c>
      <c r="N438" s="10">
        <v>0.121</v>
      </c>
      <c r="O438" s="17">
        <v>1.4</v>
      </c>
      <c r="P438" s="9" t="s">
        <v>59</v>
      </c>
      <c r="Q438" s="9" t="s">
        <v>59</v>
      </c>
      <c r="R438" s="21"/>
    </row>
    <row r="439" ht="36" spans="1:18">
      <c r="A439" s="9" t="s">
        <v>27</v>
      </c>
      <c r="B439" s="9" t="s">
        <v>1861</v>
      </c>
      <c r="C439" s="9" t="s">
        <v>1882</v>
      </c>
      <c r="D439" s="9" t="s">
        <v>1868</v>
      </c>
      <c r="E439" s="9" t="s">
        <v>1883</v>
      </c>
      <c r="F439" s="9" t="s">
        <v>1884</v>
      </c>
      <c r="G439" s="9" t="s">
        <v>1885</v>
      </c>
      <c r="H439" s="10">
        <v>0.554</v>
      </c>
      <c r="I439" s="16">
        <v>0.631</v>
      </c>
      <c r="J439" s="10">
        <v>0.077</v>
      </c>
      <c r="K439" s="9" t="s">
        <v>272</v>
      </c>
      <c r="L439" s="17">
        <v>1</v>
      </c>
      <c r="M439" s="10">
        <v>0.077</v>
      </c>
      <c r="N439" s="10">
        <v>0.077</v>
      </c>
      <c r="O439" s="17">
        <v>1</v>
      </c>
      <c r="P439" s="9" t="s">
        <v>59</v>
      </c>
      <c r="Q439" s="9" t="s">
        <v>59</v>
      </c>
      <c r="R439" s="21"/>
    </row>
    <row r="440" ht="36" spans="1:18">
      <c r="A440" s="9" t="s">
        <v>27</v>
      </c>
      <c r="B440" s="9" t="s">
        <v>1861</v>
      </c>
      <c r="C440" s="9" t="s">
        <v>1886</v>
      </c>
      <c r="D440" s="9" t="s">
        <v>1872</v>
      </c>
      <c r="E440" s="9" t="s">
        <v>1873</v>
      </c>
      <c r="F440" s="9" t="s">
        <v>1874</v>
      </c>
      <c r="G440" s="9" t="s">
        <v>1875</v>
      </c>
      <c r="H440" s="10">
        <v>0.031</v>
      </c>
      <c r="I440" s="16">
        <v>0.543</v>
      </c>
      <c r="J440" s="10">
        <v>0.512</v>
      </c>
      <c r="K440" s="9" t="s">
        <v>163</v>
      </c>
      <c r="L440" s="17">
        <v>6.1</v>
      </c>
      <c r="M440" s="10">
        <v>0.512</v>
      </c>
      <c r="N440" s="10">
        <v>0.512</v>
      </c>
      <c r="O440" s="17">
        <v>6.1</v>
      </c>
      <c r="P440" s="9" t="s">
        <v>59</v>
      </c>
      <c r="Q440" s="9" t="s">
        <v>59</v>
      </c>
      <c r="R440" s="21"/>
    </row>
    <row r="441" ht="36" spans="1:18">
      <c r="A441" s="9" t="s">
        <v>27</v>
      </c>
      <c r="B441" s="9" t="s">
        <v>1861</v>
      </c>
      <c r="C441" s="9" t="s">
        <v>1887</v>
      </c>
      <c r="D441" s="9" t="s">
        <v>933</v>
      </c>
      <c r="E441" s="9" t="s">
        <v>1888</v>
      </c>
      <c r="F441" s="9" t="s">
        <v>1889</v>
      </c>
      <c r="G441" s="9" t="s">
        <v>1890</v>
      </c>
      <c r="H441" s="10">
        <v>0.027</v>
      </c>
      <c r="I441" s="16">
        <v>0.824</v>
      </c>
      <c r="J441" s="10">
        <v>0.797</v>
      </c>
      <c r="K441" s="9" t="s">
        <v>1891</v>
      </c>
      <c r="L441" s="17">
        <v>9.4</v>
      </c>
      <c r="M441" s="10">
        <v>0.797</v>
      </c>
      <c r="N441" s="10">
        <v>0.797</v>
      </c>
      <c r="O441" s="17">
        <v>9.4</v>
      </c>
      <c r="P441" s="9" t="s">
        <v>59</v>
      </c>
      <c r="Q441" s="9" t="s">
        <v>59</v>
      </c>
      <c r="R441" s="21"/>
    </row>
    <row r="442" ht="36" spans="1:18">
      <c r="A442" s="9" t="s">
        <v>27</v>
      </c>
      <c r="B442" s="9" t="s">
        <v>1861</v>
      </c>
      <c r="C442" s="9" t="s">
        <v>1892</v>
      </c>
      <c r="D442" s="9" t="s">
        <v>1207</v>
      </c>
      <c r="E442" s="9" t="s">
        <v>1893</v>
      </c>
      <c r="F442" s="9" t="s">
        <v>1894</v>
      </c>
      <c r="G442" s="9" t="s">
        <v>1895</v>
      </c>
      <c r="H442" s="10">
        <v>0.026</v>
      </c>
      <c r="I442" s="16">
        <v>0.409</v>
      </c>
      <c r="J442" s="10">
        <v>0.383</v>
      </c>
      <c r="K442" s="9" t="s">
        <v>1896</v>
      </c>
      <c r="L442" s="17">
        <v>4.7</v>
      </c>
      <c r="M442" s="10">
        <v>0.383</v>
      </c>
      <c r="N442" s="10">
        <v>0.383</v>
      </c>
      <c r="O442" s="17">
        <v>4.7</v>
      </c>
      <c r="P442" s="9" t="s">
        <v>59</v>
      </c>
      <c r="Q442" s="9" t="s">
        <v>59</v>
      </c>
      <c r="R442" s="21"/>
    </row>
    <row r="443" ht="36" spans="1:18">
      <c r="A443" s="9" t="s">
        <v>27</v>
      </c>
      <c r="B443" s="9" t="s">
        <v>1861</v>
      </c>
      <c r="C443" s="9" t="s">
        <v>1897</v>
      </c>
      <c r="D443" s="9" t="s">
        <v>1898</v>
      </c>
      <c r="E443" s="9" t="s">
        <v>1899</v>
      </c>
      <c r="F443" s="9" t="s">
        <v>1900</v>
      </c>
      <c r="G443" s="9" t="s">
        <v>1901</v>
      </c>
      <c r="H443" s="10">
        <v>0.077</v>
      </c>
      <c r="I443" s="16">
        <v>0.511</v>
      </c>
      <c r="J443" s="10">
        <v>0.434</v>
      </c>
      <c r="K443" s="9" t="s">
        <v>229</v>
      </c>
      <c r="L443" s="17">
        <v>5.2</v>
      </c>
      <c r="M443" s="10">
        <v>0.434</v>
      </c>
      <c r="N443" s="10">
        <v>0.434</v>
      </c>
      <c r="O443" s="17">
        <v>5.2</v>
      </c>
      <c r="P443" s="9" t="s">
        <v>59</v>
      </c>
      <c r="Q443" s="9" t="s">
        <v>59</v>
      </c>
      <c r="R443" s="21"/>
    </row>
    <row r="444" ht="36" spans="1:18">
      <c r="A444" s="9" t="s">
        <v>27</v>
      </c>
      <c r="B444" s="9" t="s">
        <v>1861</v>
      </c>
      <c r="C444" s="9" t="s">
        <v>1902</v>
      </c>
      <c r="D444" s="9" t="s">
        <v>1903</v>
      </c>
      <c r="E444" s="9" t="s">
        <v>1904</v>
      </c>
      <c r="F444" s="9" t="s">
        <v>1905</v>
      </c>
      <c r="G444" s="9" t="s">
        <v>1906</v>
      </c>
      <c r="H444" s="10">
        <v>0.027</v>
      </c>
      <c r="I444" s="16">
        <v>0.292</v>
      </c>
      <c r="J444" s="10">
        <v>0.265</v>
      </c>
      <c r="K444" s="9" t="s">
        <v>163</v>
      </c>
      <c r="L444" s="17">
        <v>3.2</v>
      </c>
      <c r="M444" s="10">
        <v>0.265</v>
      </c>
      <c r="N444" s="10">
        <v>0.265</v>
      </c>
      <c r="O444" s="17">
        <v>3.2</v>
      </c>
      <c r="P444" s="9" t="s">
        <v>59</v>
      </c>
      <c r="Q444" s="9" t="s">
        <v>59</v>
      </c>
      <c r="R444" s="21"/>
    </row>
    <row r="445" ht="36" spans="1:18">
      <c r="A445" s="9" t="s">
        <v>27</v>
      </c>
      <c r="B445" s="9" t="s">
        <v>1861</v>
      </c>
      <c r="C445" s="9" t="s">
        <v>1907</v>
      </c>
      <c r="D445" s="9" t="s">
        <v>1908</v>
      </c>
      <c r="E445" s="9" t="s">
        <v>1909</v>
      </c>
      <c r="F445" s="9" t="s">
        <v>1910</v>
      </c>
      <c r="G445" s="9" t="s">
        <v>1911</v>
      </c>
      <c r="H445" s="10">
        <v>0.057</v>
      </c>
      <c r="I445" s="16">
        <v>0.851</v>
      </c>
      <c r="J445" s="10">
        <v>0.794</v>
      </c>
      <c r="K445" s="9" t="s">
        <v>163</v>
      </c>
      <c r="L445" s="17">
        <v>9.3</v>
      </c>
      <c r="M445" s="10">
        <v>0.794</v>
      </c>
      <c r="N445" s="10">
        <v>0.794</v>
      </c>
      <c r="O445" s="17">
        <v>9.3</v>
      </c>
      <c r="P445" s="9" t="s">
        <v>59</v>
      </c>
      <c r="Q445" s="9" t="s">
        <v>59</v>
      </c>
      <c r="R445" s="21"/>
    </row>
    <row r="446" ht="36" spans="1:18">
      <c r="A446" s="9" t="s">
        <v>27</v>
      </c>
      <c r="B446" s="9" t="s">
        <v>1861</v>
      </c>
      <c r="C446" s="9" t="s">
        <v>1912</v>
      </c>
      <c r="D446" s="9" t="s">
        <v>1332</v>
      </c>
      <c r="E446" s="9" t="s">
        <v>1913</v>
      </c>
      <c r="F446" s="9" t="s">
        <v>1914</v>
      </c>
      <c r="G446" s="9" t="s">
        <v>1915</v>
      </c>
      <c r="H446" s="10">
        <v>0.034</v>
      </c>
      <c r="I446" s="16">
        <v>0.156</v>
      </c>
      <c r="J446" s="10">
        <v>0.122</v>
      </c>
      <c r="K446" s="9" t="s">
        <v>163</v>
      </c>
      <c r="L446" s="17">
        <v>1.4</v>
      </c>
      <c r="M446" s="10">
        <v>0.122</v>
      </c>
      <c r="N446" s="10">
        <v>0.122</v>
      </c>
      <c r="O446" s="17">
        <v>1.4</v>
      </c>
      <c r="P446" s="9" t="s">
        <v>59</v>
      </c>
      <c r="Q446" s="9" t="s">
        <v>59</v>
      </c>
      <c r="R446" s="21"/>
    </row>
    <row r="447" ht="36" spans="1:18">
      <c r="A447" s="9" t="s">
        <v>27</v>
      </c>
      <c r="B447" s="9" t="s">
        <v>1861</v>
      </c>
      <c r="C447" s="9" t="s">
        <v>1916</v>
      </c>
      <c r="D447" s="9" t="s">
        <v>1917</v>
      </c>
      <c r="E447" s="9" t="s">
        <v>1918</v>
      </c>
      <c r="F447" s="9" t="s">
        <v>1919</v>
      </c>
      <c r="G447" s="9" t="s">
        <v>1920</v>
      </c>
      <c r="H447" s="10">
        <v>0.026</v>
      </c>
      <c r="I447" s="16">
        <v>0.43</v>
      </c>
      <c r="J447" s="10">
        <v>0.404</v>
      </c>
      <c r="K447" s="9" t="s">
        <v>163</v>
      </c>
      <c r="L447" s="17">
        <v>4.7</v>
      </c>
      <c r="M447" s="10">
        <v>0.404</v>
      </c>
      <c r="N447" s="10">
        <v>0.404</v>
      </c>
      <c r="O447" s="17">
        <v>4.7</v>
      </c>
      <c r="P447" s="9" t="s">
        <v>59</v>
      </c>
      <c r="Q447" s="9" t="s">
        <v>59</v>
      </c>
      <c r="R447" s="21"/>
    </row>
    <row r="448" ht="48" spans="1:18">
      <c r="A448" s="9" t="s">
        <v>27</v>
      </c>
      <c r="B448" s="9" t="s">
        <v>1861</v>
      </c>
      <c r="C448" s="9" t="s">
        <v>1921</v>
      </c>
      <c r="D448" s="9" t="s">
        <v>1922</v>
      </c>
      <c r="E448" s="9" t="s">
        <v>1923</v>
      </c>
      <c r="F448" s="9" t="s">
        <v>1924</v>
      </c>
      <c r="G448" s="9" t="s">
        <v>1925</v>
      </c>
      <c r="H448" s="10">
        <v>0.024</v>
      </c>
      <c r="I448" s="16">
        <v>0.218</v>
      </c>
      <c r="J448" s="10">
        <v>0.194</v>
      </c>
      <c r="K448" s="9" t="s">
        <v>191</v>
      </c>
      <c r="L448" s="17">
        <v>2.2</v>
      </c>
      <c r="M448" s="10">
        <v>0.194</v>
      </c>
      <c r="N448" s="10">
        <v>0.194</v>
      </c>
      <c r="O448" s="17">
        <v>2.2</v>
      </c>
      <c r="P448" s="9" t="s">
        <v>59</v>
      </c>
      <c r="Q448" s="9" t="s">
        <v>59</v>
      </c>
      <c r="R448" s="21"/>
    </row>
    <row r="449" ht="36" spans="1:18">
      <c r="A449" s="9" t="s">
        <v>27</v>
      </c>
      <c r="B449" s="9" t="s">
        <v>1861</v>
      </c>
      <c r="C449" s="9" t="s">
        <v>1926</v>
      </c>
      <c r="D449" s="9" t="s">
        <v>1927</v>
      </c>
      <c r="E449" s="9" t="s">
        <v>1928</v>
      </c>
      <c r="F449" s="9" t="s">
        <v>1929</v>
      </c>
      <c r="G449" s="9" t="s">
        <v>1930</v>
      </c>
      <c r="H449" s="10">
        <v>0.047</v>
      </c>
      <c r="I449" s="16">
        <v>0.26</v>
      </c>
      <c r="J449" s="10">
        <v>0.213</v>
      </c>
      <c r="K449" s="9" t="s">
        <v>282</v>
      </c>
      <c r="L449" s="17">
        <v>2.5</v>
      </c>
      <c r="M449" s="10">
        <v>0.213</v>
      </c>
      <c r="N449" s="10">
        <v>0.213</v>
      </c>
      <c r="O449" s="17">
        <v>2.5</v>
      </c>
      <c r="P449" s="9" t="s">
        <v>59</v>
      </c>
      <c r="Q449" s="9" t="s">
        <v>59</v>
      </c>
      <c r="R449" s="21"/>
    </row>
    <row r="450" ht="36" spans="1:18">
      <c r="A450" s="9" t="s">
        <v>27</v>
      </c>
      <c r="B450" s="9" t="s">
        <v>1861</v>
      </c>
      <c r="C450" s="9" t="s">
        <v>1931</v>
      </c>
      <c r="D450" s="9" t="s">
        <v>1932</v>
      </c>
      <c r="E450" s="9" t="s">
        <v>1933</v>
      </c>
      <c r="F450" s="9" t="s">
        <v>1934</v>
      </c>
      <c r="G450" s="9" t="s">
        <v>1935</v>
      </c>
      <c r="H450" s="10">
        <v>0.037</v>
      </c>
      <c r="I450" s="16">
        <v>0.201</v>
      </c>
      <c r="J450" s="10">
        <v>0.164</v>
      </c>
      <c r="K450" s="9" t="s">
        <v>163</v>
      </c>
      <c r="L450" s="17">
        <v>1.9</v>
      </c>
      <c r="M450" s="10">
        <v>0.164</v>
      </c>
      <c r="N450" s="10">
        <v>0.164</v>
      </c>
      <c r="O450" s="17">
        <v>1.9</v>
      </c>
      <c r="P450" s="9" t="s">
        <v>59</v>
      </c>
      <c r="Q450" s="9" t="s">
        <v>59</v>
      </c>
      <c r="R450" s="21"/>
    </row>
    <row r="451" ht="36" spans="1:18">
      <c r="A451" s="9" t="s">
        <v>27</v>
      </c>
      <c r="B451" s="9" t="s">
        <v>1861</v>
      </c>
      <c r="C451" s="9" t="s">
        <v>1936</v>
      </c>
      <c r="D451" s="9" t="s">
        <v>1937</v>
      </c>
      <c r="E451" s="9" t="s">
        <v>1938</v>
      </c>
      <c r="F451" s="9" t="s">
        <v>1939</v>
      </c>
      <c r="G451" s="9" t="s">
        <v>1940</v>
      </c>
      <c r="H451" s="10">
        <v>0.03</v>
      </c>
      <c r="I451" s="16">
        <v>0.094</v>
      </c>
      <c r="J451" s="10">
        <v>0.064</v>
      </c>
      <c r="K451" s="9" t="s">
        <v>266</v>
      </c>
      <c r="L451" s="17">
        <v>1</v>
      </c>
      <c r="M451" s="10">
        <v>0.064</v>
      </c>
      <c r="N451" s="10">
        <v>0.064</v>
      </c>
      <c r="O451" s="17">
        <v>1</v>
      </c>
      <c r="P451" s="9" t="s">
        <v>59</v>
      </c>
      <c r="Q451" s="9" t="s">
        <v>59</v>
      </c>
      <c r="R451" s="21"/>
    </row>
    <row r="452" ht="36" spans="1:18">
      <c r="A452" s="9" t="s">
        <v>27</v>
      </c>
      <c r="B452" s="9" t="s">
        <v>1861</v>
      </c>
      <c r="C452" s="9" t="s">
        <v>1941</v>
      </c>
      <c r="D452" s="9" t="s">
        <v>1942</v>
      </c>
      <c r="E452" s="9" t="s">
        <v>1943</v>
      </c>
      <c r="F452" s="9" t="s">
        <v>1944</v>
      </c>
      <c r="G452" s="9" t="s">
        <v>1940</v>
      </c>
      <c r="H452" s="10">
        <v>0.03</v>
      </c>
      <c r="I452" s="16">
        <v>0.203</v>
      </c>
      <c r="J452" s="10">
        <v>0.173</v>
      </c>
      <c r="K452" s="9" t="s">
        <v>163</v>
      </c>
      <c r="L452" s="17">
        <v>2</v>
      </c>
      <c r="M452" s="10">
        <v>0.173</v>
      </c>
      <c r="N452" s="10">
        <v>0.173</v>
      </c>
      <c r="O452" s="17">
        <v>2</v>
      </c>
      <c r="P452" s="9" t="s">
        <v>59</v>
      </c>
      <c r="Q452" s="9" t="s">
        <v>59</v>
      </c>
      <c r="R452" s="21"/>
    </row>
    <row r="453" ht="36" spans="1:18">
      <c r="A453" s="9" t="s">
        <v>27</v>
      </c>
      <c r="B453" s="9" t="s">
        <v>1861</v>
      </c>
      <c r="C453" s="9" t="s">
        <v>1945</v>
      </c>
      <c r="D453" s="9" t="s">
        <v>1946</v>
      </c>
      <c r="E453" s="9" t="s">
        <v>1947</v>
      </c>
      <c r="F453" s="9" t="s">
        <v>1948</v>
      </c>
      <c r="G453" s="9" t="s">
        <v>1949</v>
      </c>
      <c r="H453" s="10">
        <v>0.032</v>
      </c>
      <c r="I453" s="16">
        <v>0.923</v>
      </c>
      <c r="J453" s="10">
        <v>0.891</v>
      </c>
      <c r="K453" s="9" t="s">
        <v>163</v>
      </c>
      <c r="L453" s="17">
        <v>10.5</v>
      </c>
      <c r="M453" s="10">
        <v>0.891</v>
      </c>
      <c r="N453" s="10">
        <v>0.891</v>
      </c>
      <c r="O453" s="17">
        <v>10.5</v>
      </c>
      <c r="P453" s="9" t="s">
        <v>59</v>
      </c>
      <c r="Q453" s="9" t="s">
        <v>59</v>
      </c>
      <c r="R453" s="21"/>
    </row>
    <row r="454" ht="48" spans="1:18">
      <c r="A454" s="9" t="s">
        <v>27</v>
      </c>
      <c r="B454" s="9" t="s">
        <v>1861</v>
      </c>
      <c r="C454" s="9" t="s">
        <v>1950</v>
      </c>
      <c r="D454" s="9" t="s">
        <v>450</v>
      </c>
      <c r="E454" s="9" t="s">
        <v>1951</v>
      </c>
      <c r="F454" s="9" t="s">
        <v>202</v>
      </c>
      <c r="G454" s="9" t="s">
        <v>1952</v>
      </c>
      <c r="H454" s="10">
        <v>0.025</v>
      </c>
      <c r="I454" s="16">
        <v>0.886</v>
      </c>
      <c r="J454" s="10">
        <v>0.861</v>
      </c>
      <c r="K454" s="9" t="s">
        <v>191</v>
      </c>
      <c r="L454" s="17">
        <v>10.1</v>
      </c>
      <c r="M454" s="10">
        <v>0.861</v>
      </c>
      <c r="N454" s="10">
        <v>0.861</v>
      </c>
      <c r="O454" s="17">
        <v>10.1</v>
      </c>
      <c r="P454" s="9" t="s">
        <v>59</v>
      </c>
      <c r="Q454" s="9" t="s">
        <v>59</v>
      </c>
      <c r="R454" s="21"/>
    </row>
    <row r="455" ht="36" spans="1:18">
      <c r="A455" s="9" t="s">
        <v>27</v>
      </c>
      <c r="B455" s="9" t="s">
        <v>1861</v>
      </c>
      <c r="C455" s="9" t="s">
        <v>1953</v>
      </c>
      <c r="D455" s="9" t="s">
        <v>1954</v>
      </c>
      <c r="E455" s="9" t="s">
        <v>1955</v>
      </c>
      <c r="F455" s="9" t="s">
        <v>1956</v>
      </c>
      <c r="G455" s="9" t="s">
        <v>1957</v>
      </c>
      <c r="H455" s="10">
        <v>0.043</v>
      </c>
      <c r="I455" s="16">
        <v>0.278</v>
      </c>
      <c r="J455" s="10">
        <v>0.235</v>
      </c>
      <c r="K455" s="9" t="s">
        <v>266</v>
      </c>
      <c r="L455" s="17">
        <v>3</v>
      </c>
      <c r="M455" s="10">
        <v>0.235</v>
      </c>
      <c r="N455" s="10">
        <v>0.235</v>
      </c>
      <c r="O455" s="17">
        <v>3</v>
      </c>
      <c r="P455" s="9" t="s">
        <v>59</v>
      </c>
      <c r="Q455" s="9" t="s">
        <v>59</v>
      </c>
      <c r="R455" s="21"/>
    </row>
    <row r="456" ht="36" spans="1:18">
      <c r="A456" s="9" t="s">
        <v>27</v>
      </c>
      <c r="B456" s="9" t="s">
        <v>1861</v>
      </c>
      <c r="C456" s="9" t="s">
        <v>1958</v>
      </c>
      <c r="D456" s="9" t="s">
        <v>441</v>
      </c>
      <c r="E456" s="9" t="s">
        <v>1959</v>
      </c>
      <c r="F456" s="9" t="s">
        <v>443</v>
      </c>
      <c r="G456" s="9" t="s">
        <v>1960</v>
      </c>
      <c r="H456" s="10">
        <v>0.772</v>
      </c>
      <c r="I456" s="16">
        <v>1.13</v>
      </c>
      <c r="J456" s="10">
        <v>0.358</v>
      </c>
      <c r="K456" s="9" t="s">
        <v>163</v>
      </c>
      <c r="L456" s="17">
        <v>4.2</v>
      </c>
      <c r="M456" s="10">
        <v>0.358</v>
      </c>
      <c r="N456" s="10">
        <v>0.358</v>
      </c>
      <c r="O456" s="17">
        <v>4.2</v>
      </c>
      <c r="P456" s="9" t="s">
        <v>59</v>
      </c>
      <c r="Q456" s="9" t="s">
        <v>59</v>
      </c>
      <c r="R456" s="21"/>
    </row>
    <row r="457" ht="36" spans="1:18">
      <c r="A457" s="9" t="s">
        <v>27</v>
      </c>
      <c r="B457" s="9" t="s">
        <v>1861</v>
      </c>
      <c r="C457" s="9" t="s">
        <v>1961</v>
      </c>
      <c r="D457" s="9" t="s">
        <v>1962</v>
      </c>
      <c r="E457" s="9" t="s">
        <v>1963</v>
      </c>
      <c r="F457" s="9" t="s">
        <v>1964</v>
      </c>
      <c r="G457" s="9" t="s">
        <v>1965</v>
      </c>
      <c r="H457" s="10">
        <v>0.066</v>
      </c>
      <c r="I457" s="16">
        <v>0.689</v>
      </c>
      <c r="J457" s="10">
        <v>0.623</v>
      </c>
      <c r="K457" s="9" t="s">
        <v>369</v>
      </c>
      <c r="L457" s="17">
        <v>7.3</v>
      </c>
      <c r="M457" s="10">
        <v>0.623</v>
      </c>
      <c r="N457" s="10">
        <v>0.623</v>
      </c>
      <c r="O457" s="17">
        <v>7.3</v>
      </c>
      <c r="P457" s="9" t="s">
        <v>59</v>
      </c>
      <c r="Q457" s="9" t="s">
        <v>59</v>
      </c>
      <c r="R457" s="21"/>
    </row>
    <row r="458" ht="36" spans="1:18">
      <c r="A458" s="9" t="s">
        <v>27</v>
      </c>
      <c r="B458" s="9" t="s">
        <v>1861</v>
      </c>
      <c r="C458" s="9" t="s">
        <v>1966</v>
      </c>
      <c r="D458" s="9" t="s">
        <v>1967</v>
      </c>
      <c r="E458" s="9" t="s">
        <v>1968</v>
      </c>
      <c r="F458" s="9" t="s">
        <v>1905</v>
      </c>
      <c r="G458" s="9" t="s">
        <v>1969</v>
      </c>
      <c r="H458" s="10">
        <v>0</v>
      </c>
      <c r="I458" s="16">
        <v>0.388</v>
      </c>
      <c r="J458" s="10">
        <v>0.388</v>
      </c>
      <c r="K458" s="9" t="s">
        <v>163</v>
      </c>
      <c r="L458" s="17">
        <v>4.7</v>
      </c>
      <c r="M458" s="10">
        <v>0.388</v>
      </c>
      <c r="N458" s="10">
        <v>0.388</v>
      </c>
      <c r="O458" s="17">
        <v>4.7</v>
      </c>
      <c r="P458" s="9" t="s">
        <v>59</v>
      </c>
      <c r="Q458" s="9" t="s">
        <v>59</v>
      </c>
      <c r="R458" s="21"/>
    </row>
    <row r="459" ht="36" spans="1:18">
      <c r="A459" s="9" t="s">
        <v>27</v>
      </c>
      <c r="B459" s="9" t="s">
        <v>1861</v>
      </c>
      <c r="C459" s="9" t="s">
        <v>1970</v>
      </c>
      <c r="D459" s="9" t="s">
        <v>441</v>
      </c>
      <c r="E459" s="9" t="s">
        <v>1959</v>
      </c>
      <c r="F459" s="9" t="s">
        <v>443</v>
      </c>
      <c r="G459" s="9" t="s">
        <v>1960</v>
      </c>
      <c r="H459" s="10">
        <v>0.03</v>
      </c>
      <c r="I459" s="16">
        <v>0.705</v>
      </c>
      <c r="J459" s="10">
        <v>0.675</v>
      </c>
      <c r="K459" s="9" t="s">
        <v>163</v>
      </c>
      <c r="L459" s="17">
        <v>8</v>
      </c>
      <c r="M459" s="10">
        <v>0.675</v>
      </c>
      <c r="N459" s="10">
        <v>0.675</v>
      </c>
      <c r="O459" s="17">
        <v>8</v>
      </c>
      <c r="P459" s="9" t="s">
        <v>59</v>
      </c>
      <c r="Q459" s="9" t="s">
        <v>59</v>
      </c>
      <c r="R459" s="21"/>
    </row>
    <row r="460" ht="36" spans="1:18">
      <c r="A460" s="9" t="s">
        <v>27</v>
      </c>
      <c r="B460" s="9" t="s">
        <v>1861</v>
      </c>
      <c r="C460" s="9" t="s">
        <v>1971</v>
      </c>
      <c r="D460" s="9" t="s">
        <v>1596</v>
      </c>
      <c r="E460" s="9" t="s">
        <v>1972</v>
      </c>
      <c r="F460" s="9" t="s">
        <v>1900</v>
      </c>
      <c r="G460" s="9" t="s">
        <v>1973</v>
      </c>
      <c r="H460" s="10">
        <v>0.033</v>
      </c>
      <c r="I460" s="16">
        <v>0.153</v>
      </c>
      <c r="J460" s="10">
        <v>0.12</v>
      </c>
      <c r="K460" s="9" t="s">
        <v>369</v>
      </c>
      <c r="L460" s="17">
        <v>1.4</v>
      </c>
      <c r="M460" s="10">
        <v>0.12</v>
      </c>
      <c r="N460" s="10">
        <v>0.12</v>
      </c>
      <c r="O460" s="17">
        <v>1.4</v>
      </c>
      <c r="P460" s="9" t="s">
        <v>59</v>
      </c>
      <c r="Q460" s="9" t="s">
        <v>59</v>
      </c>
      <c r="R460" s="21"/>
    </row>
    <row r="461" ht="36" spans="1:18">
      <c r="A461" s="9" t="s">
        <v>27</v>
      </c>
      <c r="B461" s="9" t="s">
        <v>1861</v>
      </c>
      <c r="C461" s="9" t="s">
        <v>1974</v>
      </c>
      <c r="D461" s="9" t="s">
        <v>1975</v>
      </c>
      <c r="E461" s="9" t="s">
        <v>1976</v>
      </c>
      <c r="F461" s="9" t="s">
        <v>196</v>
      </c>
      <c r="G461" s="9" t="s">
        <v>1977</v>
      </c>
      <c r="H461" s="10">
        <v>0.03</v>
      </c>
      <c r="I461" s="16">
        <v>0.87</v>
      </c>
      <c r="J461" s="10">
        <v>0.84</v>
      </c>
      <c r="K461" s="9" t="s">
        <v>229</v>
      </c>
      <c r="L461" s="17">
        <v>9.9</v>
      </c>
      <c r="M461" s="10">
        <v>0.84</v>
      </c>
      <c r="N461" s="10">
        <v>0.84</v>
      </c>
      <c r="O461" s="17">
        <v>9.9</v>
      </c>
      <c r="P461" s="9" t="s">
        <v>59</v>
      </c>
      <c r="Q461" s="9" t="s">
        <v>59</v>
      </c>
      <c r="R461" s="21"/>
    </row>
    <row r="462" s="1" customFormat="1" ht="36" spans="1:18">
      <c r="A462" s="7" t="s">
        <v>27</v>
      </c>
      <c r="B462" s="7" t="s">
        <v>1978</v>
      </c>
      <c r="C462" s="7" t="s">
        <v>1979</v>
      </c>
      <c r="D462" s="7" t="s">
        <v>1980</v>
      </c>
      <c r="E462" s="7" t="s">
        <v>1981</v>
      </c>
      <c r="F462" s="7" t="s">
        <v>1982</v>
      </c>
      <c r="G462" s="7" t="s">
        <v>1983</v>
      </c>
      <c r="H462" s="8">
        <v>0.065</v>
      </c>
      <c r="I462" s="14">
        <v>0.107</v>
      </c>
      <c r="J462" s="8">
        <v>0.042</v>
      </c>
      <c r="K462" s="7" t="s">
        <v>223</v>
      </c>
      <c r="L462" s="15">
        <v>1</v>
      </c>
      <c r="M462" s="8">
        <v>0.042</v>
      </c>
      <c r="N462" s="8">
        <v>0.042</v>
      </c>
      <c r="O462" s="15">
        <v>1</v>
      </c>
      <c r="P462" s="7" t="s">
        <v>59</v>
      </c>
      <c r="Q462" s="7" t="s">
        <v>59</v>
      </c>
      <c r="R462" s="23"/>
    </row>
    <row r="463" ht="36" spans="1:18">
      <c r="A463" s="7" t="s">
        <v>27</v>
      </c>
      <c r="B463" s="7" t="s">
        <v>1978</v>
      </c>
      <c r="C463" s="7" t="s">
        <v>1984</v>
      </c>
      <c r="D463" s="7" t="s">
        <v>1985</v>
      </c>
      <c r="E463" s="7" t="s">
        <v>1986</v>
      </c>
      <c r="F463" s="7" t="s">
        <v>1987</v>
      </c>
      <c r="G463" s="7" t="s">
        <v>1988</v>
      </c>
      <c r="H463" s="8">
        <v>0.291</v>
      </c>
      <c r="I463" s="14">
        <v>0.507</v>
      </c>
      <c r="J463" s="8">
        <v>0.216</v>
      </c>
      <c r="K463" s="7" t="s">
        <v>185</v>
      </c>
      <c r="L463" s="15">
        <v>2.6</v>
      </c>
      <c r="M463" s="8">
        <v>0.216</v>
      </c>
      <c r="N463" s="8">
        <v>0.216</v>
      </c>
      <c r="O463" s="15">
        <v>2.6</v>
      </c>
      <c r="P463" s="7" t="s">
        <v>59</v>
      </c>
      <c r="Q463" s="7" t="s">
        <v>59</v>
      </c>
      <c r="R463" s="21"/>
    </row>
    <row r="464" ht="36" spans="1:18">
      <c r="A464" s="7" t="s">
        <v>27</v>
      </c>
      <c r="B464" s="7" t="s">
        <v>1978</v>
      </c>
      <c r="C464" s="7" t="s">
        <v>1989</v>
      </c>
      <c r="D464" s="7" t="s">
        <v>1990</v>
      </c>
      <c r="E464" s="7" t="s">
        <v>1991</v>
      </c>
      <c r="F464" s="7" t="s">
        <v>1992</v>
      </c>
      <c r="G464" s="7" t="s">
        <v>1993</v>
      </c>
      <c r="H464" s="8">
        <v>0.037</v>
      </c>
      <c r="I464" s="14">
        <v>0.134</v>
      </c>
      <c r="J464" s="8">
        <v>0.097</v>
      </c>
      <c r="K464" s="7" t="s">
        <v>163</v>
      </c>
      <c r="L464" s="15">
        <v>1</v>
      </c>
      <c r="M464" s="8">
        <v>0.097</v>
      </c>
      <c r="N464" s="8">
        <v>0.097</v>
      </c>
      <c r="O464" s="15">
        <v>1</v>
      </c>
      <c r="P464" s="7" t="s">
        <v>59</v>
      </c>
      <c r="Q464" s="7" t="s">
        <v>59</v>
      </c>
      <c r="R464" s="21"/>
    </row>
    <row r="465" ht="36" spans="1:18">
      <c r="A465" s="7" t="s">
        <v>27</v>
      </c>
      <c r="B465" s="7" t="s">
        <v>1978</v>
      </c>
      <c r="C465" s="7" t="s">
        <v>1994</v>
      </c>
      <c r="D465" s="7" t="s">
        <v>1995</v>
      </c>
      <c r="E465" s="7" t="s">
        <v>1996</v>
      </c>
      <c r="F465" s="7" t="s">
        <v>991</v>
      </c>
      <c r="G465" s="7" t="s">
        <v>1997</v>
      </c>
      <c r="H465" s="8">
        <v>0.08</v>
      </c>
      <c r="I465" s="14">
        <v>0.512</v>
      </c>
      <c r="J465" s="8">
        <v>0.432</v>
      </c>
      <c r="K465" s="7" t="s">
        <v>157</v>
      </c>
      <c r="L465" s="15">
        <v>5.3</v>
      </c>
      <c r="M465" s="8">
        <v>0.432</v>
      </c>
      <c r="N465" s="8">
        <v>0.432</v>
      </c>
      <c r="O465" s="15">
        <v>5.3</v>
      </c>
      <c r="P465" s="7" t="s">
        <v>59</v>
      </c>
      <c r="Q465" s="7" t="s">
        <v>59</v>
      </c>
      <c r="R465" s="21"/>
    </row>
    <row r="466" ht="36" spans="1:18">
      <c r="A466" s="7" t="s">
        <v>27</v>
      </c>
      <c r="B466" s="7" t="s">
        <v>1978</v>
      </c>
      <c r="C466" s="7" t="s">
        <v>1998</v>
      </c>
      <c r="D466" s="7" t="s">
        <v>1999</v>
      </c>
      <c r="E466" s="7" t="s">
        <v>2000</v>
      </c>
      <c r="F466" s="7" t="s">
        <v>2001</v>
      </c>
      <c r="G466" s="7" t="s">
        <v>2002</v>
      </c>
      <c r="H466" s="8">
        <v>0.375</v>
      </c>
      <c r="I466" s="14">
        <v>0.8</v>
      </c>
      <c r="J466" s="8">
        <v>0.425</v>
      </c>
      <c r="K466" s="7" t="s">
        <v>185</v>
      </c>
      <c r="L466" s="15">
        <v>5.1</v>
      </c>
      <c r="M466" s="8">
        <v>0.425</v>
      </c>
      <c r="N466" s="8">
        <v>0.425</v>
      </c>
      <c r="O466" s="15">
        <v>5.1</v>
      </c>
      <c r="P466" s="7" t="s">
        <v>59</v>
      </c>
      <c r="Q466" s="7" t="s">
        <v>59</v>
      </c>
      <c r="R466" s="21"/>
    </row>
    <row r="467" ht="36" spans="1:18">
      <c r="A467" s="7" t="s">
        <v>27</v>
      </c>
      <c r="B467" s="7" t="s">
        <v>1978</v>
      </c>
      <c r="C467" s="7" t="s">
        <v>2003</v>
      </c>
      <c r="D467" s="7" t="s">
        <v>2004</v>
      </c>
      <c r="E467" s="7" t="s">
        <v>2005</v>
      </c>
      <c r="F467" s="7" t="s">
        <v>2006</v>
      </c>
      <c r="G467" s="7" t="s">
        <v>852</v>
      </c>
      <c r="H467" s="8">
        <v>1.118</v>
      </c>
      <c r="I467" s="14">
        <v>2.092</v>
      </c>
      <c r="J467" s="8">
        <v>0.974</v>
      </c>
      <c r="K467" s="7" t="s">
        <v>163</v>
      </c>
      <c r="L467" s="15">
        <v>11.4</v>
      </c>
      <c r="M467" s="8">
        <v>0.974</v>
      </c>
      <c r="N467" s="8">
        <v>0.974</v>
      </c>
      <c r="O467" s="15">
        <v>11.4</v>
      </c>
      <c r="P467" s="7" t="s">
        <v>59</v>
      </c>
      <c r="Q467" s="7" t="s">
        <v>59</v>
      </c>
      <c r="R467" s="21"/>
    </row>
    <row r="468" ht="36" spans="1:18">
      <c r="A468" s="7" t="s">
        <v>27</v>
      </c>
      <c r="B468" s="7" t="s">
        <v>1978</v>
      </c>
      <c r="C468" s="7" t="s">
        <v>2007</v>
      </c>
      <c r="D468" s="7" t="s">
        <v>1350</v>
      </c>
      <c r="E468" s="7" t="s">
        <v>2008</v>
      </c>
      <c r="F468" s="7" t="s">
        <v>2009</v>
      </c>
      <c r="G468" s="7" t="s">
        <v>1352</v>
      </c>
      <c r="H468" s="8">
        <v>0.079</v>
      </c>
      <c r="I468" s="14">
        <v>0.242</v>
      </c>
      <c r="J468" s="8">
        <v>0.163</v>
      </c>
      <c r="K468" s="7" t="s">
        <v>157</v>
      </c>
      <c r="L468" s="15">
        <v>1.9</v>
      </c>
      <c r="M468" s="8">
        <v>0.163</v>
      </c>
      <c r="N468" s="8">
        <v>0.163</v>
      </c>
      <c r="O468" s="15">
        <v>1.9</v>
      </c>
      <c r="P468" s="7" t="s">
        <v>59</v>
      </c>
      <c r="Q468" s="7" t="s">
        <v>59</v>
      </c>
      <c r="R468" s="21"/>
    </row>
    <row r="469" ht="36" spans="1:18">
      <c r="A469" s="7" t="s">
        <v>27</v>
      </c>
      <c r="B469" s="7" t="s">
        <v>1978</v>
      </c>
      <c r="C469" s="7" t="s">
        <v>2010</v>
      </c>
      <c r="D469" s="7" t="s">
        <v>1327</v>
      </c>
      <c r="E469" s="7" t="s">
        <v>2011</v>
      </c>
      <c r="F469" s="7" t="s">
        <v>1329</v>
      </c>
      <c r="G469" s="7" t="s">
        <v>2012</v>
      </c>
      <c r="H469" s="8">
        <v>0.17</v>
      </c>
      <c r="I469" s="14">
        <v>0.462</v>
      </c>
      <c r="J469" s="8">
        <v>0.292</v>
      </c>
      <c r="K469" s="7" t="s">
        <v>175</v>
      </c>
      <c r="L469" s="15">
        <v>3.4</v>
      </c>
      <c r="M469" s="8">
        <v>0.292</v>
      </c>
      <c r="N469" s="8">
        <v>0.292</v>
      </c>
      <c r="O469" s="15">
        <v>3.4</v>
      </c>
      <c r="P469" s="7" t="s">
        <v>59</v>
      </c>
      <c r="Q469" s="7" t="s">
        <v>59</v>
      </c>
      <c r="R469" s="21"/>
    </row>
    <row r="470" ht="36" spans="1:18">
      <c r="A470" s="7" t="s">
        <v>27</v>
      </c>
      <c r="B470" s="7" t="s">
        <v>1978</v>
      </c>
      <c r="C470" s="7" t="s">
        <v>2013</v>
      </c>
      <c r="D470" s="7" t="s">
        <v>2014</v>
      </c>
      <c r="E470" s="7" t="s">
        <v>2015</v>
      </c>
      <c r="F470" s="7" t="s">
        <v>2016</v>
      </c>
      <c r="G470" s="7" t="s">
        <v>2017</v>
      </c>
      <c r="H470" s="8">
        <v>0.144</v>
      </c>
      <c r="I470" s="14">
        <v>0.342</v>
      </c>
      <c r="J470" s="8">
        <v>0.198</v>
      </c>
      <c r="K470" s="7" t="s">
        <v>157</v>
      </c>
      <c r="L470" s="15">
        <v>2.4</v>
      </c>
      <c r="M470" s="8">
        <v>0.198</v>
      </c>
      <c r="N470" s="8">
        <v>0.198</v>
      </c>
      <c r="O470" s="15">
        <v>2.4</v>
      </c>
      <c r="P470" s="7" t="s">
        <v>59</v>
      </c>
      <c r="Q470" s="7" t="s">
        <v>59</v>
      </c>
      <c r="R470" s="21"/>
    </row>
    <row r="471" ht="36" spans="1:18">
      <c r="A471" s="7" t="s">
        <v>27</v>
      </c>
      <c r="B471" s="7" t="s">
        <v>1978</v>
      </c>
      <c r="C471" s="7" t="s">
        <v>2018</v>
      </c>
      <c r="D471" s="7" t="s">
        <v>1063</v>
      </c>
      <c r="E471" s="7" t="s">
        <v>2019</v>
      </c>
      <c r="F471" s="7" t="s">
        <v>2020</v>
      </c>
      <c r="G471" s="7" t="s">
        <v>991</v>
      </c>
      <c r="H471" s="8">
        <v>0.359</v>
      </c>
      <c r="I471" s="14">
        <v>0.87</v>
      </c>
      <c r="J471" s="8">
        <v>0.511</v>
      </c>
      <c r="K471" s="7" t="s">
        <v>185</v>
      </c>
      <c r="L471" s="15">
        <v>6</v>
      </c>
      <c r="M471" s="8">
        <v>0.511</v>
      </c>
      <c r="N471" s="8">
        <v>0.511</v>
      </c>
      <c r="O471" s="15">
        <v>6</v>
      </c>
      <c r="P471" s="7" t="s">
        <v>59</v>
      </c>
      <c r="Q471" s="7" t="s">
        <v>59</v>
      </c>
      <c r="R471" s="21"/>
    </row>
    <row r="472" ht="36" spans="1:18">
      <c r="A472" s="7" t="s">
        <v>27</v>
      </c>
      <c r="B472" s="7" t="s">
        <v>1978</v>
      </c>
      <c r="C472" s="7" t="s">
        <v>2021</v>
      </c>
      <c r="D472" s="7" t="s">
        <v>2022</v>
      </c>
      <c r="E472" s="7" t="s">
        <v>2023</v>
      </c>
      <c r="F472" s="7" t="s">
        <v>2024</v>
      </c>
      <c r="G472" s="7" t="s">
        <v>2025</v>
      </c>
      <c r="H472" s="8">
        <v>0.385</v>
      </c>
      <c r="I472" s="14">
        <v>0.731</v>
      </c>
      <c r="J472" s="8">
        <v>0.346</v>
      </c>
      <c r="K472" s="7" t="s">
        <v>185</v>
      </c>
      <c r="L472" s="15">
        <v>4.1</v>
      </c>
      <c r="M472" s="8">
        <v>0.346</v>
      </c>
      <c r="N472" s="8">
        <v>0.346</v>
      </c>
      <c r="O472" s="15">
        <v>4.1</v>
      </c>
      <c r="P472" s="7" t="s">
        <v>59</v>
      </c>
      <c r="Q472" s="7" t="s">
        <v>59</v>
      </c>
      <c r="R472" s="21"/>
    </row>
    <row r="473" ht="36" spans="1:18">
      <c r="A473" s="7" t="s">
        <v>27</v>
      </c>
      <c r="B473" s="7" t="s">
        <v>1978</v>
      </c>
      <c r="C473" s="7" t="s">
        <v>2026</v>
      </c>
      <c r="D473" s="7" t="s">
        <v>2027</v>
      </c>
      <c r="E473" s="7" t="s">
        <v>2028</v>
      </c>
      <c r="F473" s="7" t="s">
        <v>1982</v>
      </c>
      <c r="G473" s="7" t="s">
        <v>2029</v>
      </c>
      <c r="H473" s="8">
        <v>0.039</v>
      </c>
      <c r="I473" s="14">
        <v>0.205</v>
      </c>
      <c r="J473" s="8">
        <v>0.166</v>
      </c>
      <c r="K473" s="7" t="s">
        <v>157</v>
      </c>
      <c r="L473" s="15">
        <v>2</v>
      </c>
      <c r="M473" s="8">
        <v>0.166</v>
      </c>
      <c r="N473" s="8">
        <v>0.166</v>
      </c>
      <c r="O473" s="15">
        <v>2</v>
      </c>
      <c r="P473" s="7" t="s">
        <v>59</v>
      </c>
      <c r="Q473" s="7" t="s">
        <v>59</v>
      </c>
      <c r="R473" s="21"/>
    </row>
    <row r="474" ht="36" spans="1:18">
      <c r="A474" s="7" t="s">
        <v>27</v>
      </c>
      <c r="B474" s="7" t="s">
        <v>1978</v>
      </c>
      <c r="C474" s="7" t="s">
        <v>2030</v>
      </c>
      <c r="D474" s="7" t="s">
        <v>2031</v>
      </c>
      <c r="E474" s="7" t="s">
        <v>2032</v>
      </c>
      <c r="F474" s="7" t="s">
        <v>1332</v>
      </c>
      <c r="G474" s="7" t="s">
        <v>2033</v>
      </c>
      <c r="H474" s="8">
        <v>0.035</v>
      </c>
      <c r="I474" s="14">
        <v>0.475</v>
      </c>
      <c r="J474" s="8">
        <v>0.44</v>
      </c>
      <c r="K474" s="7" t="s">
        <v>163</v>
      </c>
      <c r="L474" s="15">
        <v>5.2</v>
      </c>
      <c r="M474" s="8">
        <v>0.44</v>
      </c>
      <c r="N474" s="8">
        <v>0.44</v>
      </c>
      <c r="O474" s="15">
        <v>5.2</v>
      </c>
      <c r="P474" s="7" t="s">
        <v>59</v>
      </c>
      <c r="Q474" s="7" t="s">
        <v>59</v>
      </c>
      <c r="R474" s="21"/>
    </row>
    <row r="475" ht="36" spans="1:18">
      <c r="A475" s="7" t="s">
        <v>27</v>
      </c>
      <c r="B475" s="7" t="s">
        <v>1978</v>
      </c>
      <c r="C475" s="7" t="s">
        <v>2034</v>
      </c>
      <c r="D475" s="7" t="s">
        <v>2035</v>
      </c>
      <c r="E475" s="7" t="s">
        <v>2036</v>
      </c>
      <c r="F475" s="7" t="s">
        <v>2037</v>
      </c>
      <c r="G475" s="7" t="s">
        <v>2038</v>
      </c>
      <c r="H475" s="8">
        <v>0.114</v>
      </c>
      <c r="I475" s="14">
        <v>0.573</v>
      </c>
      <c r="J475" s="8">
        <v>0.459</v>
      </c>
      <c r="K475" s="7" t="s">
        <v>185</v>
      </c>
      <c r="L475" s="15">
        <v>5.4</v>
      </c>
      <c r="M475" s="8">
        <v>0.459</v>
      </c>
      <c r="N475" s="8">
        <v>0.459</v>
      </c>
      <c r="O475" s="15">
        <v>5.4</v>
      </c>
      <c r="P475" s="7" t="s">
        <v>59</v>
      </c>
      <c r="Q475" s="7" t="s">
        <v>59</v>
      </c>
      <c r="R475" s="21"/>
    </row>
    <row r="476" ht="36" spans="1:18">
      <c r="A476" s="7" t="s">
        <v>27</v>
      </c>
      <c r="B476" s="7" t="s">
        <v>1978</v>
      </c>
      <c r="C476" s="7" t="s">
        <v>2039</v>
      </c>
      <c r="D476" s="7" t="s">
        <v>1898</v>
      </c>
      <c r="E476" s="7" t="s">
        <v>2040</v>
      </c>
      <c r="F476" s="7" t="s">
        <v>913</v>
      </c>
      <c r="G476" s="7" t="s">
        <v>881</v>
      </c>
      <c r="H476" s="8">
        <v>0.023</v>
      </c>
      <c r="I476" s="14">
        <v>0.323</v>
      </c>
      <c r="J476" s="8">
        <v>0.3</v>
      </c>
      <c r="K476" s="7" t="s">
        <v>185</v>
      </c>
      <c r="L476" s="15">
        <v>3.5</v>
      </c>
      <c r="M476" s="8">
        <v>0.3</v>
      </c>
      <c r="N476" s="8">
        <v>0.3</v>
      </c>
      <c r="O476" s="15">
        <v>3.5</v>
      </c>
      <c r="P476" s="7" t="s">
        <v>59</v>
      </c>
      <c r="Q476" s="7" t="s">
        <v>59</v>
      </c>
      <c r="R476" s="21"/>
    </row>
    <row r="477" ht="36" spans="1:18">
      <c r="A477" s="7" t="s">
        <v>27</v>
      </c>
      <c r="B477" s="7" t="s">
        <v>1978</v>
      </c>
      <c r="C477" s="7" t="s">
        <v>2041</v>
      </c>
      <c r="D477" s="7" t="s">
        <v>2042</v>
      </c>
      <c r="E477" s="7" t="s">
        <v>2043</v>
      </c>
      <c r="F477" s="7" t="s">
        <v>2044</v>
      </c>
      <c r="G477" s="7" t="s">
        <v>1964</v>
      </c>
      <c r="H477" s="8">
        <v>0.095</v>
      </c>
      <c r="I477" s="14">
        <v>0.991</v>
      </c>
      <c r="J477" s="8">
        <v>0.896</v>
      </c>
      <c r="K477" s="7" t="s">
        <v>157</v>
      </c>
      <c r="L477" s="15">
        <v>10.6</v>
      </c>
      <c r="M477" s="8">
        <v>0.896</v>
      </c>
      <c r="N477" s="8">
        <v>0.896</v>
      </c>
      <c r="O477" s="15">
        <v>10.6</v>
      </c>
      <c r="P477" s="7" t="s">
        <v>59</v>
      </c>
      <c r="Q477" s="7" t="s">
        <v>59</v>
      </c>
      <c r="R477" s="21"/>
    </row>
    <row r="478" ht="36" spans="1:18">
      <c r="A478" s="7" t="s">
        <v>27</v>
      </c>
      <c r="B478" s="7" t="s">
        <v>1978</v>
      </c>
      <c r="C478" s="7" t="s">
        <v>2045</v>
      </c>
      <c r="D478" s="7" t="s">
        <v>2004</v>
      </c>
      <c r="E478" s="7" t="s">
        <v>2005</v>
      </c>
      <c r="F478" s="7" t="s">
        <v>2006</v>
      </c>
      <c r="G478" s="7" t="s">
        <v>852</v>
      </c>
      <c r="H478" s="8">
        <v>0.303</v>
      </c>
      <c r="I478" s="14">
        <v>0.58</v>
      </c>
      <c r="J478" s="8">
        <v>0.277</v>
      </c>
      <c r="K478" s="7" t="s">
        <v>157</v>
      </c>
      <c r="L478" s="15">
        <v>3.3</v>
      </c>
      <c r="M478" s="8">
        <v>0.277</v>
      </c>
      <c r="N478" s="8">
        <v>0.277</v>
      </c>
      <c r="O478" s="15">
        <v>3.3</v>
      </c>
      <c r="P478" s="7" t="s">
        <v>59</v>
      </c>
      <c r="Q478" s="7" t="s">
        <v>59</v>
      </c>
      <c r="R478" s="21"/>
    </row>
    <row r="479" ht="36" spans="1:18">
      <c r="A479" s="7" t="s">
        <v>27</v>
      </c>
      <c r="B479" s="7" t="s">
        <v>1978</v>
      </c>
      <c r="C479" s="7" t="s">
        <v>2046</v>
      </c>
      <c r="D479" s="7" t="s">
        <v>2047</v>
      </c>
      <c r="E479" s="7" t="s">
        <v>2048</v>
      </c>
      <c r="F479" s="7" t="s">
        <v>2047</v>
      </c>
      <c r="G479" s="7" t="s">
        <v>2049</v>
      </c>
      <c r="H479" s="8">
        <v>0.123</v>
      </c>
      <c r="I479" s="14">
        <v>0.19</v>
      </c>
      <c r="J479" s="8">
        <v>0.067</v>
      </c>
      <c r="K479" s="7" t="s">
        <v>272</v>
      </c>
      <c r="L479" s="15">
        <v>1</v>
      </c>
      <c r="M479" s="8">
        <v>0.067</v>
      </c>
      <c r="N479" s="8">
        <v>0.067</v>
      </c>
      <c r="O479" s="15">
        <v>1</v>
      </c>
      <c r="P479" s="7" t="s">
        <v>59</v>
      </c>
      <c r="Q479" s="7" t="s">
        <v>59</v>
      </c>
      <c r="R479" s="21"/>
    </row>
    <row r="480" ht="36" spans="1:18">
      <c r="A480" s="7" t="s">
        <v>27</v>
      </c>
      <c r="B480" s="7" t="s">
        <v>1978</v>
      </c>
      <c r="C480" s="7" t="s">
        <v>2050</v>
      </c>
      <c r="D480" s="7" t="s">
        <v>2051</v>
      </c>
      <c r="E480" s="7" t="s">
        <v>2052</v>
      </c>
      <c r="F480" s="7" t="s">
        <v>2053</v>
      </c>
      <c r="G480" s="7" t="s">
        <v>2054</v>
      </c>
      <c r="H480" s="8">
        <v>0.213</v>
      </c>
      <c r="I480" s="14">
        <v>0.22</v>
      </c>
      <c r="J480" s="8">
        <v>0.015</v>
      </c>
      <c r="K480" s="7" t="s">
        <v>185</v>
      </c>
      <c r="L480" s="15">
        <v>1</v>
      </c>
      <c r="M480" s="8">
        <v>0.015</v>
      </c>
      <c r="N480" s="8">
        <v>0.015</v>
      </c>
      <c r="O480" s="15">
        <v>1</v>
      </c>
      <c r="P480" s="7" t="s">
        <v>59</v>
      </c>
      <c r="Q480" s="7" t="s">
        <v>59</v>
      </c>
      <c r="R480" s="21"/>
    </row>
    <row r="481" ht="36" spans="1:18">
      <c r="A481" s="7" t="s">
        <v>27</v>
      </c>
      <c r="B481" s="7" t="s">
        <v>1978</v>
      </c>
      <c r="C481" s="7" t="s">
        <v>2055</v>
      </c>
      <c r="D481" s="7" t="s">
        <v>2056</v>
      </c>
      <c r="E481" s="7" t="s">
        <v>2057</v>
      </c>
      <c r="F481" s="7" t="s">
        <v>2058</v>
      </c>
      <c r="G481" s="7" t="s">
        <v>2059</v>
      </c>
      <c r="H481" s="8">
        <v>0.113</v>
      </c>
      <c r="I481" s="14">
        <v>0.329</v>
      </c>
      <c r="J481" s="8">
        <v>0.216</v>
      </c>
      <c r="K481" s="7" t="s">
        <v>185</v>
      </c>
      <c r="L481" s="15">
        <v>2.6</v>
      </c>
      <c r="M481" s="8">
        <v>0.216</v>
      </c>
      <c r="N481" s="8">
        <v>0.216</v>
      </c>
      <c r="O481" s="15">
        <v>2.6</v>
      </c>
      <c r="P481" s="7" t="s">
        <v>59</v>
      </c>
      <c r="Q481" s="7" t="s">
        <v>59</v>
      </c>
      <c r="R481" s="21"/>
    </row>
    <row r="482" ht="36" spans="1:18">
      <c r="A482" s="7" t="s">
        <v>27</v>
      </c>
      <c r="B482" s="7" t="s">
        <v>1978</v>
      </c>
      <c r="C482" s="7" t="s">
        <v>2060</v>
      </c>
      <c r="D482" s="7" t="s">
        <v>2061</v>
      </c>
      <c r="E482" s="7" t="s">
        <v>2062</v>
      </c>
      <c r="F482" s="7" t="s">
        <v>2063</v>
      </c>
      <c r="G482" s="7" t="s">
        <v>2061</v>
      </c>
      <c r="H482" s="8">
        <v>0.028</v>
      </c>
      <c r="I482" s="14">
        <v>0.281</v>
      </c>
      <c r="J482" s="8">
        <v>0.253</v>
      </c>
      <c r="K482" s="7" t="s">
        <v>163</v>
      </c>
      <c r="L482" s="15">
        <v>3</v>
      </c>
      <c r="M482" s="8">
        <v>0.253</v>
      </c>
      <c r="N482" s="8">
        <v>0.253</v>
      </c>
      <c r="O482" s="15">
        <v>3</v>
      </c>
      <c r="P482" s="7" t="s">
        <v>59</v>
      </c>
      <c r="Q482" s="7" t="s">
        <v>59</v>
      </c>
      <c r="R482" s="21"/>
    </row>
    <row r="483" ht="36" spans="1:18">
      <c r="A483" s="7" t="s">
        <v>27</v>
      </c>
      <c r="B483" s="7" t="s">
        <v>1978</v>
      </c>
      <c r="C483" s="7" t="s">
        <v>2064</v>
      </c>
      <c r="D483" s="7" t="s">
        <v>2065</v>
      </c>
      <c r="E483" s="7" t="s">
        <v>2066</v>
      </c>
      <c r="F483" s="7" t="s">
        <v>2067</v>
      </c>
      <c r="G483" s="7" t="s">
        <v>2068</v>
      </c>
      <c r="H483" s="8">
        <v>0.02</v>
      </c>
      <c r="I483" s="14">
        <v>0.154</v>
      </c>
      <c r="J483" s="8">
        <v>0.134</v>
      </c>
      <c r="K483" s="7" t="s">
        <v>157</v>
      </c>
      <c r="L483" s="15">
        <v>1.5</v>
      </c>
      <c r="M483" s="8">
        <v>0.134</v>
      </c>
      <c r="N483" s="8">
        <v>0.134</v>
      </c>
      <c r="O483" s="15">
        <v>1.5</v>
      </c>
      <c r="P483" s="7" t="s">
        <v>59</v>
      </c>
      <c r="Q483" s="7" t="s">
        <v>59</v>
      </c>
      <c r="R483" s="21"/>
    </row>
    <row r="484" ht="36" spans="1:18">
      <c r="A484" s="7" t="s">
        <v>27</v>
      </c>
      <c r="B484" s="7" t="s">
        <v>1978</v>
      </c>
      <c r="C484" s="7" t="s">
        <v>2069</v>
      </c>
      <c r="D484" s="7" t="s">
        <v>2070</v>
      </c>
      <c r="E484" s="7" t="s">
        <v>2071</v>
      </c>
      <c r="F484" s="7" t="s">
        <v>1992</v>
      </c>
      <c r="G484" s="7" t="s">
        <v>2072</v>
      </c>
      <c r="H484" s="8">
        <v>0.759</v>
      </c>
      <c r="I484" s="14">
        <v>1.207</v>
      </c>
      <c r="J484" s="8">
        <v>0.448</v>
      </c>
      <c r="K484" s="7" t="s">
        <v>163</v>
      </c>
      <c r="L484" s="15">
        <v>5.3</v>
      </c>
      <c r="M484" s="8">
        <v>0.448</v>
      </c>
      <c r="N484" s="8">
        <v>0.448</v>
      </c>
      <c r="O484" s="15">
        <v>5.3</v>
      </c>
      <c r="P484" s="7" t="s">
        <v>59</v>
      </c>
      <c r="Q484" s="7" t="s">
        <v>59</v>
      </c>
      <c r="R484" s="21"/>
    </row>
    <row r="485" ht="36" spans="1:18">
      <c r="A485" s="7" t="s">
        <v>27</v>
      </c>
      <c r="B485" s="7" t="s">
        <v>1978</v>
      </c>
      <c r="C485" s="7" t="s">
        <v>2073</v>
      </c>
      <c r="D485" s="7" t="s">
        <v>2074</v>
      </c>
      <c r="E485" s="7" t="s">
        <v>2075</v>
      </c>
      <c r="F485" s="7" t="s">
        <v>2076</v>
      </c>
      <c r="G485" s="7" t="s">
        <v>2077</v>
      </c>
      <c r="H485" s="8">
        <v>0.032</v>
      </c>
      <c r="I485" s="14">
        <v>0.767</v>
      </c>
      <c r="J485" s="8">
        <v>0.735</v>
      </c>
      <c r="K485" s="7" t="s">
        <v>163</v>
      </c>
      <c r="L485" s="15">
        <v>8.7</v>
      </c>
      <c r="M485" s="8">
        <v>0.735</v>
      </c>
      <c r="N485" s="8">
        <v>0.735</v>
      </c>
      <c r="O485" s="15">
        <v>8.7</v>
      </c>
      <c r="P485" s="7" t="s">
        <v>59</v>
      </c>
      <c r="Q485" s="7" t="s">
        <v>59</v>
      </c>
      <c r="R485" s="21"/>
    </row>
    <row r="486" ht="36" spans="1:18">
      <c r="A486" s="7" t="s">
        <v>27</v>
      </c>
      <c r="B486" s="7" t="s">
        <v>1978</v>
      </c>
      <c r="C486" s="7" t="s">
        <v>2078</v>
      </c>
      <c r="D486" s="7" t="s">
        <v>1380</v>
      </c>
      <c r="E486" s="7" t="s">
        <v>2079</v>
      </c>
      <c r="F486" s="7" t="s">
        <v>2080</v>
      </c>
      <c r="G486" s="7" t="s">
        <v>80</v>
      </c>
      <c r="H486" s="8">
        <v>0.08</v>
      </c>
      <c r="I486" s="14">
        <v>0.162</v>
      </c>
      <c r="J486" s="8">
        <v>0.082</v>
      </c>
      <c r="K486" s="7" t="s">
        <v>163</v>
      </c>
      <c r="L486" s="15">
        <v>1</v>
      </c>
      <c r="M486" s="8">
        <v>0.082</v>
      </c>
      <c r="N486" s="8">
        <v>0.082</v>
      </c>
      <c r="O486" s="15">
        <v>1</v>
      </c>
      <c r="P486" s="7" t="s">
        <v>59</v>
      </c>
      <c r="Q486" s="7" t="s">
        <v>59</v>
      </c>
      <c r="R486" s="21"/>
    </row>
    <row r="487" ht="36" spans="1:18">
      <c r="A487" s="7" t="s">
        <v>27</v>
      </c>
      <c r="B487" s="7" t="s">
        <v>1978</v>
      </c>
      <c r="C487" s="7" t="s">
        <v>2081</v>
      </c>
      <c r="D487" s="7" t="s">
        <v>2082</v>
      </c>
      <c r="E487" s="7" t="s">
        <v>2083</v>
      </c>
      <c r="F487" s="7" t="s">
        <v>2084</v>
      </c>
      <c r="G487" s="7" t="s">
        <v>2085</v>
      </c>
      <c r="H487" s="8">
        <v>0.171</v>
      </c>
      <c r="I487" s="14">
        <v>0.781</v>
      </c>
      <c r="J487" s="8">
        <v>0.61</v>
      </c>
      <c r="K487" s="7" t="s">
        <v>185</v>
      </c>
      <c r="L487" s="15">
        <v>7.2</v>
      </c>
      <c r="M487" s="8">
        <v>0.61</v>
      </c>
      <c r="N487" s="8">
        <v>0.61</v>
      </c>
      <c r="O487" s="15">
        <v>7.2</v>
      </c>
      <c r="P487" s="7" t="s">
        <v>59</v>
      </c>
      <c r="Q487" s="7" t="s">
        <v>59</v>
      </c>
      <c r="R487" s="21"/>
    </row>
    <row r="488" ht="36" spans="1:18">
      <c r="A488" s="7" t="s">
        <v>27</v>
      </c>
      <c r="B488" s="7" t="s">
        <v>1978</v>
      </c>
      <c r="C488" s="7" t="s">
        <v>2086</v>
      </c>
      <c r="D488" s="7" t="s">
        <v>2087</v>
      </c>
      <c r="E488" s="7" t="s">
        <v>2088</v>
      </c>
      <c r="F488" s="7" t="s">
        <v>991</v>
      </c>
      <c r="G488" s="7" t="s">
        <v>2089</v>
      </c>
      <c r="H488" s="8">
        <v>0.127</v>
      </c>
      <c r="I488" s="14">
        <v>0.37</v>
      </c>
      <c r="J488" s="8">
        <v>0.243</v>
      </c>
      <c r="K488" s="7" t="s">
        <v>185</v>
      </c>
      <c r="L488" s="15">
        <v>2.8</v>
      </c>
      <c r="M488" s="8">
        <v>0.243</v>
      </c>
      <c r="N488" s="8">
        <v>0.243</v>
      </c>
      <c r="O488" s="15">
        <v>2.8</v>
      </c>
      <c r="P488" s="7" t="s">
        <v>59</v>
      </c>
      <c r="Q488" s="7" t="s">
        <v>59</v>
      </c>
      <c r="R488" s="21"/>
    </row>
    <row r="489" ht="36" spans="1:18">
      <c r="A489" s="7" t="s">
        <v>27</v>
      </c>
      <c r="B489" s="7" t="s">
        <v>1978</v>
      </c>
      <c r="C489" s="7" t="s">
        <v>2090</v>
      </c>
      <c r="D489" s="7" t="s">
        <v>2047</v>
      </c>
      <c r="E489" s="7" t="s">
        <v>2091</v>
      </c>
      <c r="F489" s="7" t="s">
        <v>2092</v>
      </c>
      <c r="G489" s="7" t="s">
        <v>2093</v>
      </c>
      <c r="H489" s="8">
        <v>1.096</v>
      </c>
      <c r="I489" s="14">
        <v>1.36</v>
      </c>
      <c r="J489" s="8">
        <v>0.264</v>
      </c>
      <c r="K489" s="7" t="s">
        <v>163</v>
      </c>
      <c r="L489" s="15">
        <v>3.1</v>
      </c>
      <c r="M489" s="8">
        <v>0.264</v>
      </c>
      <c r="N489" s="8">
        <v>0.264</v>
      </c>
      <c r="O489" s="15">
        <v>3.1</v>
      </c>
      <c r="P489" s="7" t="s">
        <v>59</v>
      </c>
      <c r="Q489" s="7" t="s">
        <v>59</v>
      </c>
      <c r="R489" s="21"/>
    </row>
    <row r="490" ht="36" spans="1:18">
      <c r="A490" s="7" t="s">
        <v>27</v>
      </c>
      <c r="B490" s="7" t="s">
        <v>1978</v>
      </c>
      <c r="C490" s="7" t="s">
        <v>2094</v>
      </c>
      <c r="D490" s="7" t="s">
        <v>852</v>
      </c>
      <c r="E490" s="7" t="s">
        <v>2095</v>
      </c>
      <c r="F490" s="7" t="s">
        <v>304</v>
      </c>
      <c r="G490" s="7" t="s">
        <v>2096</v>
      </c>
      <c r="H490" s="8">
        <v>0.596</v>
      </c>
      <c r="I490" s="14">
        <v>1.282</v>
      </c>
      <c r="J490" s="8">
        <v>0.686</v>
      </c>
      <c r="K490" s="7" t="s">
        <v>163</v>
      </c>
      <c r="L490" s="15">
        <v>8.3</v>
      </c>
      <c r="M490" s="8">
        <v>0.686</v>
      </c>
      <c r="N490" s="8">
        <v>0.686</v>
      </c>
      <c r="O490" s="15">
        <v>8.3</v>
      </c>
      <c r="P490" s="7" t="s">
        <v>59</v>
      </c>
      <c r="Q490" s="7" t="s">
        <v>59</v>
      </c>
      <c r="R490" s="21"/>
    </row>
    <row r="491" ht="36" spans="1:18">
      <c r="A491" s="7" t="s">
        <v>27</v>
      </c>
      <c r="B491" s="7" t="s">
        <v>1978</v>
      </c>
      <c r="C491" s="7" t="s">
        <v>2097</v>
      </c>
      <c r="D491" s="7" t="s">
        <v>2098</v>
      </c>
      <c r="E491" s="7" t="s">
        <v>2099</v>
      </c>
      <c r="F491" s="7" t="s">
        <v>2100</v>
      </c>
      <c r="G491" s="7" t="s">
        <v>2101</v>
      </c>
      <c r="H491" s="8">
        <v>0.205</v>
      </c>
      <c r="I491" s="14">
        <v>0.367</v>
      </c>
      <c r="J491" s="8">
        <v>0.162</v>
      </c>
      <c r="K491" s="7" t="s">
        <v>157</v>
      </c>
      <c r="L491" s="15">
        <v>1.9</v>
      </c>
      <c r="M491" s="8">
        <v>0.162</v>
      </c>
      <c r="N491" s="8">
        <v>0.162</v>
      </c>
      <c r="O491" s="15">
        <v>1.9</v>
      </c>
      <c r="P491" s="7" t="s">
        <v>59</v>
      </c>
      <c r="Q491" s="7" t="s">
        <v>59</v>
      </c>
      <c r="R491" s="21"/>
    </row>
    <row r="492" ht="36" spans="1:18">
      <c r="A492" s="7" t="s">
        <v>27</v>
      </c>
      <c r="B492" s="7" t="s">
        <v>1978</v>
      </c>
      <c r="C492" s="7" t="s">
        <v>2102</v>
      </c>
      <c r="D492" s="7" t="s">
        <v>2070</v>
      </c>
      <c r="E492" s="7" t="s">
        <v>2103</v>
      </c>
      <c r="F492" s="7" t="s">
        <v>2004</v>
      </c>
      <c r="G492" s="7" t="s">
        <v>2004</v>
      </c>
      <c r="H492" s="8">
        <v>0.014</v>
      </c>
      <c r="I492" s="14">
        <v>0.478</v>
      </c>
      <c r="J492" s="8">
        <v>0.464</v>
      </c>
      <c r="K492" s="7" t="s">
        <v>163</v>
      </c>
      <c r="L492" s="15">
        <v>5.4</v>
      </c>
      <c r="M492" s="8">
        <v>0.464</v>
      </c>
      <c r="N492" s="8">
        <v>0.464</v>
      </c>
      <c r="O492" s="15">
        <v>5.4</v>
      </c>
      <c r="P492" s="7" t="s">
        <v>59</v>
      </c>
      <c r="Q492" s="7" t="s">
        <v>59</v>
      </c>
      <c r="R492" s="21"/>
    </row>
    <row r="493" ht="36" spans="1:18">
      <c r="A493" s="7" t="s">
        <v>27</v>
      </c>
      <c r="B493" s="7" t="s">
        <v>1978</v>
      </c>
      <c r="C493" s="7" t="s">
        <v>2104</v>
      </c>
      <c r="D493" s="7" t="s">
        <v>1046</v>
      </c>
      <c r="E493" s="7" t="s">
        <v>2105</v>
      </c>
      <c r="F493" s="7" t="s">
        <v>2106</v>
      </c>
      <c r="G493" s="7" t="s">
        <v>2107</v>
      </c>
      <c r="H493" s="8">
        <v>2.224</v>
      </c>
      <c r="I493" s="14">
        <v>2.651</v>
      </c>
      <c r="J493" s="8">
        <v>0.427</v>
      </c>
      <c r="K493" s="7" t="s">
        <v>2108</v>
      </c>
      <c r="L493" s="15">
        <v>5.1</v>
      </c>
      <c r="M493" s="8">
        <v>0.427</v>
      </c>
      <c r="N493" s="8">
        <v>0.427</v>
      </c>
      <c r="O493" s="15">
        <v>5.1</v>
      </c>
      <c r="P493" s="7" t="s">
        <v>59</v>
      </c>
      <c r="Q493" s="7" t="s">
        <v>59</v>
      </c>
      <c r="R493" s="21"/>
    </row>
    <row r="494" ht="36" spans="1:18">
      <c r="A494" s="7" t="s">
        <v>27</v>
      </c>
      <c r="B494" s="7" t="s">
        <v>1978</v>
      </c>
      <c r="C494" s="7" t="s">
        <v>2109</v>
      </c>
      <c r="D494" s="7" t="s">
        <v>2110</v>
      </c>
      <c r="E494" s="7" t="s">
        <v>2111</v>
      </c>
      <c r="F494" s="7" t="s">
        <v>2112</v>
      </c>
      <c r="G494" s="7" t="s">
        <v>1844</v>
      </c>
      <c r="H494" s="8">
        <v>0.028</v>
      </c>
      <c r="I494" s="14">
        <v>0.249</v>
      </c>
      <c r="J494" s="8">
        <v>0.221</v>
      </c>
      <c r="K494" s="7" t="s">
        <v>163</v>
      </c>
      <c r="L494" s="15">
        <v>2.6</v>
      </c>
      <c r="M494" s="8">
        <v>0.221</v>
      </c>
      <c r="N494" s="8">
        <v>0.221</v>
      </c>
      <c r="O494" s="15">
        <v>2.6</v>
      </c>
      <c r="P494" s="7" t="s">
        <v>59</v>
      </c>
      <c r="Q494" s="7" t="s">
        <v>59</v>
      </c>
      <c r="R494" s="21"/>
    </row>
    <row r="495" ht="36" spans="1:18">
      <c r="A495" s="7" t="s">
        <v>27</v>
      </c>
      <c r="B495" s="7" t="s">
        <v>1978</v>
      </c>
      <c r="C495" s="7" t="s">
        <v>2113</v>
      </c>
      <c r="D495" s="7" t="s">
        <v>2114</v>
      </c>
      <c r="E495" s="7" t="s">
        <v>2115</v>
      </c>
      <c r="F495" s="7" t="s">
        <v>2116</v>
      </c>
      <c r="G495" s="7" t="s">
        <v>2117</v>
      </c>
      <c r="H495" s="8">
        <v>0.024</v>
      </c>
      <c r="I495" s="14">
        <v>0.335</v>
      </c>
      <c r="J495" s="8">
        <v>0.311</v>
      </c>
      <c r="K495" s="7" t="s">
        <v>282</v>
      </c>
      <c r="L495" s="15">
        <v>3.7</v>
      </c>
      <c r="M495" s="8">
        <v>0.311</v>
      </c>
      <c r="N495" s="8">
        <v>0.311</v>
      </c>
      <c r="O495" s="15">
        <v>3.7</v>
      </c>
      <c r="P495" s="7" t="s">
        <v>59</v>
      </c>
      <c r="Q495" s="7" t="s">
        <v>59</v>
      </c>
      <c r="R495" s="21"/>
    </row>
    <row r="496" ht="36" spans="1:18">
      <c r="A496" s="7" t="s">
        <v>27</v>
      </c>
      <c r="B496" s="7" t="s">
        <v>1978</v>
      </c>
      <c r="C496" s="7" t="s">
        <v>2118</v>
      </c>
      <c r="D496" s="7" t="s">
        <v>2119</v>
      </c>
      <c r="E496" s="7" t="s">
        <v>2120</v>
      </c>
      <c r="F496" s="7" t="s">
        <v>881</v>
      </c>
      <c r="G496" s="7" t="s">
        <v>2121</v>
      </c>
      <c r="H496" s="8">
        <v>0.241</v>
      </c>
      <c r="I496" s="14">
        <v>0.469</v>
      </c>
      <c r="J496" s="8">
        <v>0.228</v>
      </c>
      <c r="K496" s="7" t="s">
        <v>185</v>
      </c>
      <c r="L496" s="15">
        <v>2.7</v>
      </c>
      <c r="M496" s="8">
        <v>0.228</v>
      </c>
      <c r="N496" s="8">
        <v>0.228</v>
      </c>
      <c r="O496" s="15">
        <v>2.7</v>
      </c>
      <c r="P496" s="7" t="s">
        <v>59</v>
      </c>
      <c r="Q496" s="7" t="s">
        <v>59</v>
      </c>
      <c r="R496" s="21"/>
    </row>
    <row r="497" ht="36" spans="1:18">
      <c r="A497" s="7" t="s">
        <v>27</v>
      </c>
      <c r="B497" s="7" t="s">
        <v>1978</v>
      </c>
      <c r="C497" s="7" t="s">
        <v>2122</v>
      </c>
      <c r="D497" s="7" t="s">
        <v>2123</v>
      </c>
      <c r="E497" s="7" t="s">
        <v>2124</v>
      </c>
      <c r="F497" s="7" t="s">
        <v>2125</v>
      </c>
      <c r="G497" s="7" t="s">
        <v>2126</v>
      </c>
      <c r="H497" s="8">
        <v>0.076</v>
      </c>
      <c r="I497" s="14">
        <v>0.207</v>
      </c>
      <c r="J497" s="8">
        <v>0.131</v>
      </c>
      <c r="K497" s="7" t="s">
        <v>185</v>
      </c>
      <c r="L497" s="15">
        <v>1.7</v>
      </c>
      <c r="M497" s="8">
        <v>0.131</v>
      </c>
      <c r="N497" s="8">
        <v>0.131</v>
      </c>
      <c r="O497" s="15">
        <v>1.7</v>
      </c>
      <c r="P497" s="7" t="s">
        <v>59</v>
      </c>
      <c r="Q497" s="7" t="s">
        <v>59</v>
      </c>
      <c r="R497" s="21"/>
    </row>
    <row r="498" ht="36" spans="1:18">
      <c r="A498" s="7" t="s">
        <v>27</v>
      </c>
      <c r="B498" s="7" t="s">
        <v>1978</v>
      </c>
      <c r="C498" s="7" t="s">
        <v>2127</v>
      </c>
      <c r="D498" s="7" t="s">
        <v>2128</v>
      </c>
      <c r="E498" s="7" t="s">
        <v>2129</v>
      </c>
      <c r="F498" s="7" t="s">
        <v>2130</v>
      </c>
      <c r="G498" s="7" t="s">
        <v>2131</v>
      </c>
      <c r="H498" s="8">
        <v>0.574</v>
      </c>
      <c r="I498" s="14">
        <v>1.318</v>
      </c>
      <c r="J498" s="8">
        <v>0.744</v>
      </c>
      <c r="K498" s="7" t="s">
        <v>2132</v>
      </c>
      <c r="L498" s="15">
        <v>8.7</v>
      </c>
      <c r="M498" s="8">
        <v>0.744</v>
      </c>
      <c r="N498" s="8">
        <v>0.744</v>
      </c>
      <c r="O498" s="15">
        <v>8.7</v>
      </c>
      <c r="P498" s="7" t="s">
        <v>59</v>
      </c>
      <c r="Q498" s="7" t="s">
        <v>59</v>
      </c>
      <c r="R498" s="21"/>
    </row>
    <row r="499" ht="36" spans="1:18">
      <c r="A499" s="7" t="s">
        <v>27</v>
      </c>
      <c r="B499" s="7" t="s">
        <v>1978</v>
      </c>
      <c r="C499" s="7" t="s">
        <v>2133</v>
      </c>
      <c r="D499" s="7" t="s">
        <v>2134</v>
      </c>
      <c r="E499" s="7" t="s">
        <v>2135</v>
      </c>
      <c r="F499" s="7" t="s">
        <v>2136</v>
      </c>
      <c r="G499" s="7" t="s">
        <v>2137</v>
      </c>
      <c r="H499" s="8">
        <v>0.384</v>
      </c>
      <c r="I499" s="14">
        <v>0.52</v>
      </c>
      <c r="J499" s="8">
        <v>0.136</v>
      </c>
      <c r="K499" s="7" t="s">
        <v>185</v>
      </c>
      <c r="L499" s="15">
        <v>1.7</v>
      </c>
      <c r="M499" s="8">
        <v>0.136</v>
      </c>
      <c r="N499" s="8">
        <v>0.136</v>
      </c>
      <c r="O499" s="15">
        <v>1.7</v>
      </c>
      <c r="P499" s="7" t="s">
        <v>59</v>
      </c>
      <c r="Q499" s="7" t="s">
        <v>59</v>
      </c>
      <c r="R499" s="21"/>
    </row>
    <row r="500" ht="36" spans="1:18">
      <c r="A500" s="7" t="s">
        <v>27</v>
      </c>
      <c r="B500" s="7" t="s">
        <v>1978</v>
      </c>
      <c r="C500" s="7" t="s">
        <v>2138</v>
      </c>
      <c r="D500" s="7" t="s">
        <v>2139</v>
      </c>
      <c r="E500" s="7" t="s">
        <v>2140</v>
      </c>
      <c r="F500" s="7" t="s">
        <v>2141</v>
      </c>
      <c r="G500" s="7" t="s">
        <v>2141</v>
      </c>
      <c r="H500" s="8">
        <v>1.02</v>
      </c>
      <c r="I500" s="14">
        <v>1.39</v>
      </c>
      <c r="J500" s="8">
        <v>0.37</v>
      </c>
      <c r="K500" s="7" t="s">
        <v>251</v>
      </c>
      <c r="L500" s="15">
        <v>4.4</v>
      </c>
      <c r="M500" s="8">
        <v>0.37</v>
      </c>
      <c r="N500" s="8">
        <v>0.37</v>
      </c>
      <c r="O500" s="15">
        <v>4.4</v>
      </c>
      <c r="P500" s="7" t="s">
        <v>59</v>
      </c>
      <c r="Q500" s="7" t="s">
        <v>59</v>
      </c>
      <c r="R500" s="21"/>
    </row>
    <row r="501" ht="36" spans="1:18">
      <c r="A501" s="7" t="s">
        <v>27</v>
      </c>
      <c r="B501" s="7" t="s">
        <v>1978</v>
      </c>
      <c r="C501" s="7" t="s">
        <v>2142</v>
      </c>
      <c r="D501" s="7" t="s">
        <v>2143</v>
      </c>
      <c r="E501" s="7" t="s">
        <v>2144</v>
      </c>
      <c r="F501" s="7" t="s">
        <v>1229</v>
      </c>
      <c r="G501" s="7" t="s">
        <v>2145</v>
      </c>
      <c r="H501" s="8">
        <v>0.128</v>
      </c>
      <c r="I501" s="14">
        <v>0.25</v>
      </c>
      <c r="J501" s="8">
        <v>0.122</v>
      </c>
      <c r="K501" s="7" t="s">
        <v>185</v>
      </c>
      <c r="L501" s="15">
        <v>1.4</v>
      </c>
      <c r="M501" s="8">
        <v>0.122</v>
      </c>
      <c r="N501" s="8">
        <v>0.122</v>
      </c>
      <c r="O501" s="15">
        <v>1.4</v>
      </c>
      <c r="P501" s="7" t="s">
        <v>59</v>
      </c>
      <c r="Q501" s="7" t="s">
        <v>59</v>
      </c>
      <c r="R501" s="21"/>
    </row>
    <row r="502" ht="36" spans="1:18">
      <c r="A502" s="7" t="s">
        <v>27</v>
      </c>
      <c r="B502" s="7" t="s">
        <v>1978</v>
      </c>
      <c r="C502" s="7" t="s">
        <v>2146</v>
      </c>
      <c r="D502" s="7" t="s">
        <v>2147</v>
      </c>
      <c r="E502" s="7" t="s">
        <v>2148</v>
      </c>
      <c r="F502" s="7" t="s">
        <v>2149</v>
      </c>
      <c r="G502" s="7" t="s">
        <v>2150</v>
      </c>
      <c r="H502" s="8">
        <v>0.11</v>
      </c>
      <c r="I502" s="14">
        <v>0.414</v>
      </c>
      <c r="J502" s="8">
        <v>0.304</v>
      </c>
      <c r="K502" s="7" t="s">
        <v>185</v>
      </c>
      <c r="L502" s="15">
        <v>3.5</v>
      </c>
      <c r="M502" s="8">
        <v>0.304</v>
      </c>
      <c r="N502" s="8">
        <v>0.304</v>
      </c>
      <c r="O502" s="15">
        <v>3.5</v>
      </c>
      <c r="P502" s="7" t="s">
        <v>59</v>
      </c>
      <c r="Q502" s="7" t="s">
        <v>59</v>
      </c>
      <c r="R502" s="21"/>
    </row>
    <row r="503" ht="36" spans="1:18">
      <c r="A503" s="7" t="s">
        <v>27</v>
      </c>
      <c r="B503" s="7" t="s">
        <v>1978</v>
      </c>
      <c r="C503" s="7" t="s">
        <v>2151</v>
      </c>
      <c r="D503" s="7" t="s">
        <v>1296</v>
      </c>
      <c r="E503" s="7" t="s">
        <v>2152</v>
      </c>
      <c r="F503" s="7" t="s">
        <v>522</v>
      </c>
      <c r="G503" s="7" t="s">
        <v>1298</v>
      </c>
      <c r="H503" s="8">
        <v>1.112</v>
      </c>
      <c r="I503" s="14">
        <v>1.352</v>
      </c>
      <c r="J503" s="8">
        <v>0.24</v>
      </c>
      <c r="K503" s="7" t="s">
        <v>185</v>
      </c>
      <c r="L503" s="15">
        <v>2.8</v>
      </c>
      <c r="M503" s="8">
        <v>0.24</v>
      </c>
      <c r="N503" s="8">
        <v>0.24</v>
      </c>
      <c r="O503" s="15">
        <v>2.8</v>
      </c>
      <c r="P503" s="7" t="s">
        <v>59</v>
      </c>
      <c r="Q503" s="7" t="s">
        <v>59</v>
      </c>
      <c r="R503" s="21"/>
    </row>
    <row r="504" ht="36" spans="1:18">
      <c r="A504" s="7" t="s">
        <v>27</v>
      </c>
      <c r="B504" s="7" t="s">
        <v>1978</v>
      </c>
      <c r="C504" s="7" t="s">
        <v>2153</v>
      </c>
      <c r="D504" s="7" t="s">
        <v>2154</v>
      </c>
      <c r="E504" s="7" t="s">
        <v>2155</v>
      </c>
      <c r="F504" s="7" t="s">
        <v>2156</v>
      </c>
      <c r="G504" s="7" t="s">
        <v>2157</v>
      </c>
      <c r="H504" s="8">
        <v>0.238</v>
      </c>
      <c r="I504" s="14">
        <v>0.687</v>
      </c>
      <c r="J504" s="8">
        <v>0.449</v>
      </c>
      <c r="K504" s="7" t="s">
        <v>2158</v>
      </c>
      <c r="L504" s="15">
        <v>5.3</v>
      </c>
      <c r="M504" s="8">
        <v>0.449</v>
      </c>
      <c r="N504" s="8">
        <v>0.449</v>
      </c>
      <c r="O504" s="15">
        <v>5.3</v>
      </c>
      <c r="P504" s="7" t="s">
        <v>59</v>
      </c>
      <c r="Q504" s="7" t="s">
        <v>59</v>
      </c>
      <c r="R504" s="21"/>
    </row>
    <row r="505" ht="36" spans="1:18">
      <c r="A505" s="7" t="s">
        <v>27</v>
      </c>
      <c r="B505" s="7" t="s">
        <v>1978</v>
      </c>
      <c r="C505" s="7" t="s">
        <v>2159</v>
      </c>
      <c r="D505" s="7" t="s">
        <v>1046</v>
      </c>
      <c r="E505" s="7" t="s">
        <v>2105</v>
      </c>
      <c r="F505" s="7" t="s">
        <v>2106</v>
      </c>
      <c r="G505" s="7" t="s">
        <v>2107</v>
      </c>
      <c r="H505" s="8">
        <v>1.324</v>
      </c>
      <c r="I505" s="14">
        <v>1.777</v>
      </c>
      <c r="J505" s="8">
        <v>0.453</v>
      </c>
      <c r="K505" s="7" t="s">
        <v>185</v>
      </c>
      <c r="L505" s="15">
        <v>5.4</v>
      </c>
      <c r="M505" s="8">
        <v>0.453</v>
      </c>
      <c r="N505" s="8">
        <v>0.453</v>
      </c>
      <c r="O505" s="15">
        <v>5.4</v>
      </c>
      <c r="P505" s="7" t="s">
        <v>59</v>
      </c>
      <c r="Q505" s="7" t="s">
        <v>59</v>
      </c>
      <c r="R505" s="21"/>
    </row>
    <row r="506" ht="36" spans="1:18">
      <c r="A506" s="7" t="s">
        <v>27</v>
      </c>
      <c r="B506" s="7" t="s">
        <v>1978</v>
      </c>
      <c r="C506" s="7" t="s">
        <v>2160</v>
      </c>
      <c r="D506" s="7" t="s">
        <v>2070</v>
      </c>
      <c r="E506" s="7" t="s">
        <v>2103</v>
      </c>
      <c r="F506" s="7" t="s">
        <v>2004</v>
      </c>
      <c r="G506" s="7" t="s">
        <v>2004</v>
      </c>
      <c r="H506" s="8">
        <v>0.537</v>
      </c>
      <c r="I506" s="14">
        <v>1.217</v>
      </c>
      <c r="J506" s="8">
        <v>0.68</v>
      </c>
      <c r="K506" s="7" t="s">
        <v>163</v>
      </c>
      <c r="L506" s="15">
        <v>8</v>
      </c>
      <c r="M506" s="8">
        <v>0.68</v>
      </c>
      <c r="N506" s="8">
        <v>0.68</v>
      </c>
      <c r="O506" s="15">
        <v>8</v>
      </c>
      <c r="P506" s="7" t="s">
        <v>59</v>
      </c>
      <c r="Q506" s="7" t="s">
        <v>59</v>
      </c>
      <c r="R506" s="21"/>
    </row>
    <row r="507" ht="36" spans="1:18">
      <c r="A507" s="7" t="s">
        <v>27</v>
      </c>
      <c r="B507" s="7" t="s">
        <v>1978</v>
      </c>
      <c r="C507" s="7" t="s">
        <v>2161</v>
      </c>
      <c r="D507" s="7" t="s">
        <v>2162</v>
      </c>
      <c r="E507" s="7" t="s">
        <v>2163</v>
      </c>
      <c r="F507" s="7" t="s">
        <v>2145</v>
      </c>
      <c r="G507" s="7" t="s">
        <v>2164</v>
      </c>
      <c r="H507" s="8">
        <v>0.154</v>
      </c>
      <c r="I507" s="14">
        <v>0.526</v>
      </c>
      <c r="J507" s="8">
        <v>0.372</v>
      </c>
      <c r="K507" s="7" t="s">
        <v>157</v>
      </c>
      <c r="L507" s="15">
        <v>4.4</v>
      </c>
      <c r="M507" s="8">
        <v>0.372</v>
      </c>
      <c r="N507" s="8">
        <v>0.372</v>
      </c>
      <c r="O507" s="15">
        <v>4.4</v>
      </c>
      <c r="P507" s="7" t="s">
        <v>59</v>
      </c>
      <c r="Q507" s="7" t="s">
        <v>59</v>
      </c>
      <c r="R507" s="21"/>
    </row>
    <row r="508" ht="36" spans="1:18">
      <c r="A508" s="7" t="s">
        <v>27</v>
      </c>
      <c r="B508" s="7" t="s">
        <v>1978</v>
      </c>
      <c r="C508" s="7" t="s">
        <v>2165</v>
      </c>
      <c r="D508" s="7" t="s">
        <v>2166</v>
      </c>
      <c r="E508" s="7" t="s">
        <v>2167</v>
      </c>
      <c r="F508" s="7" t="s">
        <v>2136</v>
      </c>
      <c r="G508" s="7" t="s">
        <v>2136</v>
      </c>
      <c r="H508" s="8">
        <v>0.093</v>
      </c>
      <c r="I508" s="14">
        <v>0.161</v>
      </c>
      <c r="J508" s="8">
        <v>0.068</v>
      </c>
      <c r="K508" s="7" t="s">
        <v>185</v>
      </c>
      <c r="L508" s="15">
        <v>1</v>
      </c>
      <c r="M508" s="8">
        <v>0.068</v>
      </c>
      <c r="N508" s="8">
        <v>0.068</v>
      </c>
      <c r="O508" s="15">
        <v>1</v>
      </c>
      <c r="P508" s="7" t="s">
        <v>59</v>
      </c>
      <c r="Q508" s="7" t="s">
        <v>59</v>
      </c>
      <c r="R508" s="21"/>
    </row>
    <row r="509" ht="36" spans="1:18">
      <c r="A509" s="7" t="s">
        <v>27</v>
      </c>
      <c r="B509" s="7" t="s">
        <v>1978</v>
      </c>
      <c r="C509" s="7" t="s">
        <v>2168</v>
      </c>
      <c r="D509" s="7" t="s">
        <v>2169</v>
      </c>
      <c r="E509" s="7" t="s">
        <v>2170</v>
      </c>
      <c r="F509" s="7" t="s">
        <v>2141</v>
      </c>
      <c r="G509" s="7" t="s">
        <v>2171</v>
      </c>
      <c r="H509" s="8">
        <v>1.04</v>
      </c>
      <c r="I509" s="14">
        <v>1.242</v>
      </c>
      <c r="J509" s="8">
        <v>0.202</v>
      </c>
      <c r="K509" s="7" t="s">
        <v>157</v>
      </c>
      <c r="L509" s="15">
        <v>2.4</v>
      </c>
      <c r="M509" s="8">
        <v>0.202</v>
      </c>
      <c r="N509" s="8">
        <v>0.202</v>
      </c>
      <c r="O509" s="15">
        <v>2.4</v>
      </c>
      <c r="P509" s="7" t="s">
        <v>59</v>
      </c>
      <c r="Q509" s="7" t="s">
        <v>59</v>
      </c>
      <c r="R509" s="21"/>
    </row>
    <row r="510" ht="36" spans="1:18">
      <c r="A510" s="7" t="s">
        <v>27</v>
      </c>
      <c r="B510" s="7" t="s">
        <v>1978</v>
      </c>
      <c r="C510" s="7" t="s">
        <v>2172</v>
      </c>
      <c r="D510" s="7" t="s">
        <v>2173</v>
      </c>
      <c r="E510" s="7" t="s">
        <v>2174</v>
      </c>
      <c r="F510" s="7" t="s">
        <v>1591</v>
      </c>
      <c r="G510" s="7" t="s">
        <v>2175</v>
      </c>
      <c r="H510" s="8">
        <v>3.13</v>
      </c>
      <c r="I510" s="14">
        <v>3.22</v>
      </c>
      <c r="J510" s="8">
        <v>0.09</v>
      </c>
      <c r="K510" s="7" t="s">
        <v>223</v>
      </c>
      <c r="L510" s="15">
        <v>1</v>
      </c>
      <c r="M510" s="8">
        <v>0.09</v>
      </c>
      <c r="N510" s="8">
        <v>0.09</v>
      </c>
      <c r="O510" s="15">
        <v>1</v>
      </c>
      <c r="P510" s="7" t="s">
        <v>59</v>
      </c>
      <c r="Q510" s="7" t="s">
        <v>59</v>
      </c>
      <c r="R510" s="21"/>
    </row>
    <row r="511" ht="36" spans="1:18">
      <c r="A511" s="7" t="s">
        <v>27</v>
      </c>
      <c r="B511" s="7" t="s">
        <v>1978</v>
      </c>
      <c r="C511" s="7" t="s">
        <v>2176</v>
      </c>
      <c r="D511" s="7" t="s">
        <v>2177</v>
      </c>
      <c r="E511" s="7" t="s">
        <v>2178</v>
      </c>
      <c r="F511" s="7" t="s">
        <v>2179</v>
      </c>
      <c r="G511" s="7" t="s">
        <v>2180</v>
      </c>
      <c r="H511" s="8">
        <v>0.07</v>
      </c>
      <c r="I511" s="14">
        <v>0.154</v>
      </c>
      <c r="J511" s="8">
        <v>0.084</v>
      </c>
      <c r="K511" s="7" t="s">
        <v>157</v>
      </c>
      <c r="L511" s="15">
        <v>1</v>
      </c>
      <c r="M511" s="8">
        <v>0.084</v>
      </c>
      <c r="N511" s="8">
        <v>0.084</v>
      </c>
      <c r="O511" s="15">
        <v>1</v>
      </c>
      <c r="P511" s="7" t="s">
        <v>59</v>
      </c>
      <c r="Q511" s="7" t="s">
        <v>59</v>
      </c>
      <c r="R511" s="21"/>
    </row>
    <row r="512" ht="36" spans="1:18">
      <c r="A512" s="7" t="s">
        <v>27</v>
      </c>
      <c r="B512" s="7" t="s">
        <v>1978</v>
      </c>
      <c r="C512" s="7" t="s">
        <v>2181</v>
      </c>
      <c r="D512" s="7" t="s">
        <v>2182</v>
      </c>
      <c r="E512" s="7" t="s">
        <v>2183</v>
      </c>
      <c r="F512" s="7" t="s">
        <v>2184</v>
      </c>
      <c r="G512" s="7" t="s">
        <v>2180</v>
      </c>
      <c r="H512" s="8">
        <v>0</v>
      </c>
      <c r="I512" s="14">
        <v>0.218</v>
      </c>
      <c r="J512" s="8">
        <v>0.218</v>
      </c>
      <c r="K512" s="7" t="s">
        <v>616</v>
      </c>
      <c r="L512" s="15">
        <v>2.6</v>
      </c>
      <c r="M512" s="8">
        <v>0.218</v>
      </c>
      <c r="N512" s="8">
        <v>0.218</v>
      </c>
      <c r="O512" s="15">
        <v>2.6</v>
      </c>
      <c r="P512" s="7" t="s">
        <v>59</v>
      </c>
      <c r="Q512" s="7" t="s">
        <v>59</v>
      </c>
      <c r="R512" s="21"/>
    </row>
    <row r="513" ht="36" spans="1:18">
      <c r="A513" s="7" t="s">
        <v>27</v>
      </c>
      <c r="B513" s="7" t="s">
        <v>1978</v>
      </c>
      <c r="C513" s="7" t="s">
        <v>2185</v>
      </c>
      <c r="D513" s="7" t="s">
        <v>2186</v>
      </c>
      <c r="E513" s="7" t="s">
        <v>2187</v>
      </c>
      <c r="F513" s="7" t="s">
        <v>304</v>
      </c>
      <c r="G513" s="7" t="s">
        <v>2188</v>
      </c>
      <c r="H513" s="8">
        <v>0.026</v>
      </c>
      <c r="I513" s="14">
        <v>0.266</v>
      </c>
      <c r="J513" s="8">
        <v>0.24</v>
      </c>
      <c r="K513" s="7" t="s">
        <v>163</v>
      </c>
      <c r="L513" s="15">
        <v>2.8</v>
      </c>
      <c r="M513" s="8">
        <v>0.24</v>
      </c>
      <c r="N513" s="8">
        <v>0.24</v>
      </c>
      <c r="O513" s="15">
        <v>2.8</v>
      </c>
      <c r="P513" s="7" t="s">
        <v>59</v>
      </c>
      <c r="Q513" s="7" t="s">
        <v>59</v>
      </c>
      <c r="R513" s="21"/>
    </row>
    <row r="514" ht="36" spans="1:18">
      <c r="A514" s="7" t="s">
        <v>27</v>
      </c>
      <c r="B514" s="7" t="s">
        <v>1978</v>
      </c>
      <c r="C514" s="7" t="s">
        <v>2189</v>
      </c>
      <c r="D514" s="7" t="s">
        <v>2190</v>
      </c>
      <c r="E514" s="7" t="s">
        <v>2191</v>
      </c>
      <c r="F514" s="7" t="s">
        <v>2192</v>
      </c>
      <c r="G514" s="7" t="s">
        <v>2193</v>
      </c>
      <c r="H514" s="8">
        <v>0.096</v>
      </c>
      <c r="I514" s="14">
        <v>0.39</v>
      </c>
      <c r="J514" s="8">
        <v>0.294</v>
      </c>
      <c r="K514" s="7" t="s">
        <v>185</v>
      </c>
      <c r="L514" s="15">
        <v>3.4</v>
      </c>
      <c r="M514" s="8">
        <v>0.294</v>
      </c>
      <c r="N514" s="8">
        <v>0.294</v>
      </c>
      <c r="O514" s="15">
        <v>3.4</v>
      </c>
      <c r="P514" s="7" t="s">
        <v>59</v>
      </c>
      <c r="Q514" s="7" t="s">
        <v>59</v>
      </c>
      <c r="R514" s="21"/>
    </row>
    <row r="515" ht="36" spans="1:18">
      <c r="A515" s="7" t="s">
        <v>27</v>
      </c>
      <c r="B515" s="7" t="s">
        <v>1978</v>
      </c>
      <c r="C515" s="7" t="s">
        <v>2194</v>
      </c>
      <c r="D515" s="7" t="s">
        <v>2195</v>
      </c>
      <c r="E515" s="7" t="s">
        <v>2196</v>
      </c>
      <c r="F515" s="7" t="s">
        <v>304</v>
      </c>
      <c r="G515" s="7" t="s">
        <v>2197</v>
      </c>
      <c r="H515" s="8">
        <v>0.029</v>
      </c>
      <c r="I515" s="14">
        <v>0.253</v>
      </c>
      <c r="J515" s="8">
        <v>0.224</v>
      </c>
      <c r="K515" s="7" t="s">
        <v>163</v>
      </c>
      <c r="L515" s="15">
        <v>2.6</v>
      </c>
      <c r="M515" s="8">
        <v>0.224</v>
      </c>
      <c r="N515" s="8">
        <v>0.224</v>
      </c>
      <c r="O515" s="15">
        <v>2.6</v>
      </c>
      <c r="P515" s="7" t="s">
        <v>59</v>
      </c>
      <c r="Q515" s="7" t="s">
        <v>59</v>
      </c>
      <c r="R515" s="21"/>
    </row>
    <row r="516" ht="36" spans="1:18">
      <c r="A516" s="7" t="s">
        <v>27</v>
      </c>
      <c r="B516" s="7" t="s">
        <v>1978</v>
      </c>
      <c r="C516" s="7" t="s">
        <v>2198</v>
      </c>
      <c r="D516" s="7" t="s">
        <v>693</v>
      </c>
      <c r="E516" s="7" t="s">
        <v>2199</v>
      </c>
      <c r="F516" s="7" t="s">
        <v>217</v>
      </c>
      <c r="G516" s="7" t="s">
        <v>695</v>
      </c>
      <c r="H516" s="8">
        <v>0.034</v>
      </c>
      <c r="I516" s="14">
        <v>0.238</v>
      </c>
      <c r="J516" s="8">
        <v>0.204</v>
      </c>
      <c r="K516" s="7" t="s">
        <v>251</v>
      </c>
      <c r="L516" s="15">
        <v>2.4</v>
      </c>
      <c r="M516" s="8">
        <v>0.204</v>
      </c>
      <c r="N516" s="8">
        <v>0.204</v>
      </c>
      <c r="O516" s="15">
        <v>2.4</v>
      </c>
      <c r="P516" s="7" t="s">
        <v>59</v>
      </c>
      <c r="Q516" s="7" t="s">
        <v>59</v>
      </c>
      <c r="R516" s="21"/>
    </row>
    <row r="517" ht="36" spans="1:18">
      <c r="A517" s="7" t="s">
        <v>27</v>
      </c>
      <c r="B517" s="7" t="s">
        <v>1978</v>
      </c>
      <c r="C517" s="7" t="s">
        <v>2200</v>
      </c>
      <c r="D517" s="7" t="s">
        <v>2201</v>
      </c>
      <c r="E517" s="7" t="s">
        <v>2202</v>
      </c>
      <c r="F517" s="7" t="s">
        <v>2203</v>
      </c>
      <c r="G517" s="7" t="s">
        <v>2204</v>
      </c>
      <c r="H517" s="8">
        <v>0.535</v>
      </c>
      <c r="I517" s="14">
        <v>0.818</v>
      </c>
      <c r="J517" s="8">
        <v>0.283</v>
      </c>
      <c r="K517" s="7" t="s">
        <v>2132</v>
      </c>
      <c r="L517" s="15">
        <v>3.3</v>
      </c>
      <c r="M517" s="8">
        <v>0.283</v>
      </c>
      <c r="N517" s="8">
        <v>0.283</v>
      </c>
      <c r="O517" s="15">
        <v>3.3</v>
      </c>
      <c r="P517" s="7" t="s">
        <v>59</v>
      </c>
      <c r="Q517" s="7" t="s">
        <v>59</v>
      </c>
      <c r="R517" s="21"/>
    </row>
    <row r="518" ht="36" spans="1:18">
      <c r="A518" s="7" t="s">
        <v>27</v>
      </c>
      <c r="B518" s="7" t="s">
        <v>1978</v>
      </c>
      <c r="C518" s="7" t="s">
        <v>2205</v>
      </c>
      <c r="D518" s="7" t="s">
        <v>2173</v>
      </c>
      <c r="E518" s="7" t="s">
        <v>2174</v>
      </c>
      <c r="F518" s="7" t="s">
        <v>1591</v>
      </c>
      <c r="G518" s="7" t="s">
        <v>2175</v>
      </c>
      <c r="H518" s="8">
        <v>1.708</v>
      </c>
      <c r="I518" s="14">
        <v>2.428</v>
      </c>
      <c r="J518" s="8">
        <v>0.72</v>
      </c>
      <c r="K518" s="7" t="s">
        <v>157</v>
      </c>
      <c r="L518" s="15">
        <v>8.5</v>
      </c>
      <c r="M518" s="8">
        <v>0.72</v>
      </c>
      <c r="N518" s="8">
        <v>0.72</v>
      </c>
      <c r="O518" s="15">
        <v>8.5</v>
      </c>
      <c r="P518" s="7" t="s">
        <v>59</v>
      </c>
      <c r="Q518" s="7" t="s">
        <v>59</v>
      </c>
      <c r="R518" s="21"/>
    </row>
    <row r="519" ht="36" spans="1:18">
      <c r="A519" s="7" t="s">
        <v>27</v>
      </c>
      <c r="B519" s="7" t="s">
        <v>1978</v>
      </c>
      <c r="C519" s="7" t="s">
        <v>2206</v>
      </c>
      <c r="D519" s="7" t="s">
        <v>2207</v>
      </c>
      <c r="E519" s="7" t="s">
        <v>2208</v>
      </c>
      <c r="F519" s="7" t="s">
        <v>312</v>
      </c>
      <c r="G519" s="7" t="s">
        <v>2209</v>
      </c>
      <c r="H519" s="8">
        <v>0.128</v>
      </c>
      <c r="I519" s="14">
        <v>0.222</v>
      </c>
      <c r="J519" s="8">
        <v>0.094</v>
      </c>
      <c r="K519" s="7" t="s">
        <v>348</v>
      </c>
      <c r="L519" s="15">
        <v>1</v>
      </c>
      <c r="M519" s="8">
        <v>0.094</v>
      </c>
      <c r="N519" s="8">
        <v>0.094</v>
      </c>
      <c r="O519" s="15">
        <v>1</v>
      </c>
      <c r="P519" s="7" t="s">
        <v>59</v>
      </c>
      <c r="Q519" s="7" t="s">
        <v>59</v>
      </c>
      <c r="R519" s="21"/>
    </row>
    <row r="520" ht="36" spans="1:18">
      <c r="A520" s="7" t="s">
        <v>27</v>
      </c>
      <c r="B520" s="7" t="s">
        <v>1978</v>
      </c>
      <c r="C520" s="7" t="s">
        <v>2210</v>
      </c>
      <c r="D520" s="7" t="s">
        <v>2047</v>
      </c>
      <c r="E520" s="7" t="s">
        <v>2211</v>
      </c>
      <c r="F520" s="7" t="s">
        <v>2212</v>
      </c>
      <c r="G520" s="7" t="s">
        <v>2213</v>
      </c>
      <c r="H520" s="8">
        <v>0.038</v>
      </c>
      <c r="I520" s="14">
        <v>0.186</v>
      </c>
      <c r="J520" s="8">
        <v>0.148</v>
      </c>
      <c r="K520" s="7" t="s">
        <v>163</v>
      </c>
      <c r="L520" s="15">
        <v>1.8</v>
      </c>
      <c r="M520" s="8">
        <v>0.148</v>
      </c>
      <c r="N520" s="8">
        <v>0.148</v>
      </c>
      <c r="O520" s="15">
        <v>1.8</v>
      </c>
      <c r="P520" s="7" t="s">
        <v>59</v>
      </c>
      <c r="Q520" s="7" t="s">
        <v>59</v>
      </c>
      <c r="R520" s="21"/>
    </row>
    <row r="521" ht="36" spans="1:18">
      <c r="A521" s="7" t="s">
        <v>27</v>
      </c>
      <c r="B521" s="7" t="s">
        <v>1978</v>
      </c>
      <c r="C521" s="7" t="s">
        <v>2214</v>
      </c>
      <c r="D521" s="7" t="s">
        <v>2215</v>
      </c>
      <c r="E521" s="7" t="s">
        <v>2216</v>
      </c>
      <c r="F521" s="7" t="s">
        <v>2217</v>
      </c>
      <c r="G521" s="7" t="s">
        <v>2218</v>
      </c>
      <c r="H521" s="8">
        <v>0.036</v>
      </c>
      <c r="I521" s="14">
        <v>0.688</v>
      </c>
      <c r="J521" s="8">
        <v>0.652</v>
      </c>
      <c r="K521" s="7" t="s">
        <v>157</v>
      </c>
      <c r="L521" s="15">
        <v>7.7</v>
      </c>
      <c r="M521" s="8">
        <v>0.652</v>
      </c>
      <c r="N521" s="8">
        <v>0.652</v>
      </c>
      <c r="O521" s="15">
        <v>7.7</v>
      </c>
      <c r="P521" s="7" t="s">
        <v>59</v>
      </c>
      <c r="Q521" s="7" t="s">
        <v>59</v>
      </c>
      <c r="R521" s="21"/>
    </row>
    <row r="522" ht="36" spans="1:18">
      <c r="A522" s="7" t="s">
        <v>27</v>
      </c>
      <c r="B522" s="7" t="s">
        <v>1978</v>
      </c>
      <c r="C522" s="7" t="s">
        <v>2219</v>
      </c>
      <c r="D522" s="7" t="s">
        <v>2220</v>
      </c>
      <c r="E522" s="7" t="s">
        <v>2221</v>
      </c>
      <c r="F522" s="7" t="s">
        <v>2222</v>
      </c>
      <c r="G522" s="7" t="s">
        <v>2223</v>
      </c>
      <c r="H522" s="8">
        <v>0.562</v>
      </c>
      <c r="I522" s="14">
        <v>0.718</v>
      </c>
      <c r="J522" s="8">
        <v>0.156</v>
      </c>
      <c r="K522" s="7" t="s">
        <v>157</v>
      </c>
      <c r="L522" s="15">
        <v>1.9</v>
      </c>
      <c r="M522" s="8">
        <v>0.156</v>
      </c>
      <c r="N522" s="8">
        <v>0.156</v>
      </c>
      <c r="O522" s="15">
        <v>1.9</v>
      </c>
      <c r="P522" s="7" t="s">
        <v>59</v>
      </c>
      <c r="Q522" s="7" t="s">
        <v>59</v>
      </c>
      <c r="R522" s="21"/>
    </row>
    <row r="523" ht="36" spans="1:18">
      <c r="A523" s="7" t="s">
        <v>27</v>
      </c>
      <c r="B523" s="7" t="s">
        <v>1978</v>
      </c>
      <c r="C523" s="7" t="s">
        <v>2224</v>
      </c>
      <c r="D523" s="7" t="s">
        <v>2225</v>
      </c>
      <c r="E523" s="7" t="s">
        <v>2226</v>
      </c>
      <c r="F523" s="7" t="s">
        <v>2227</v>
      </c>
      <c r="G523" s="7" t="s">
        <v>2228</v>
      </c>
      <c r="H523" s="8">
        <v>0.068</v>
      </c>
      <c r="I523" s="14">
        <v>0.155</v>
      </c>
      <c r="J523" s="8">
        <v>0.087</v>
      </c>
      <c r="K523" s="7" t="s">
        <v>157</v>
      </c>
      <c r="L523" s="15">
        <v>1</v>
      </c>
      <c r="M523" s="8">
        <v>0.087</v>
      </c>
      <c r="N523" s="8">
        <v>0.087</v>
      </c>
      <c r="O523" s="15">
        <v>1</v>
      </c>
      <c r="P523" s="7" t="s">
        <v>59</v>
      </c>
      <c r="Q523" s="7" t="s">
        <v>59</v>
      </c>
      <c r="R523" s="21"/>
    </row>
    <row r="524" ht="36" spans="1:18">
      <c r="A524" s="7" t="s">
        <v>27</v>
      </c>
      <c r="B524" s="7" t="s">
        <v>1978</v>
      </c>
      <c r="C524" s="7" t="s">
        <v>2229</v>
      </c>
      <c r="D524" s="7" t="s">
        <v>2047</v>
      </c>
      <c r="E524" s="7" t="s">
        <v>2091</v>
      </c>
      <c r="F524" s="7" t="s">
        <v>2092</v>
      </c>
      <c r="G524" s="7" t="s">
        <v>2093</v>
      </c>
      <c r="H524" s="8">
        <v>1.443</v>
      </c>
      <c r="I524" s="14">
        <v>1.912</v>
      </c>
      <c r="J524" s="8">
        <v>0.469</v>
      </c>
      <c r="K524" s="7" t="s">
        <v>163</v>
      </c>
      <c r="L524" s="15">
        <v>5.5</v>
      </c>
      <c r="M524" s="8">
        <v>0.469</v>
      </c>
      <c r="N524" s="8">
        <v>0.469</v>
      </c>
      <c r="O524" s="15">
        <v>5.5</v>
      </c>
      <c r="P524" s="7" t="s">
        <v>59</v>
      </c>
      <c r="Q524" s="7" t="s">
        <v>59</v>
      </c>
      <c r="R524" s="21"/>
    </row>
    <row r="525" ht="36" spans="1:18">
      <c r="A525" s="7" t="s">
        <v>27</v>
      </c>
      <c r="B525" s="7" t="s">
        <v>1978</v>
      </c>
      <c r="C525" s="7" t="s">
        <v>2230</v>
      </c>
      <c r="D525" s="7" t="s">
        <v>2231</v>
      </c>
      <c r="E525" s="7" t="s">
        <v>2232</v>
      </c>
      <c r="F525" s="7" t="s">
        <v>2233</v>
      </c>
      <c r="G525" s="7" t="s">
        <v>2222</v>
      </c>
      <c r="H525" s="8">
        <v>0.035</v>
      </c>
      <c r="I525" s="14">
        <v>0.639</v>
      </c>
      <c r="J525" s="8">
        <v>0.604</v>
      </c>
      <c r="K525" s="7" t="s">
        <v>163</v>
      </c>
      <c r="L525" s="15">
        <v>7.1</v>
      </c>
      <c r="M525" s="8">
        <v>0.604</v>
      </c>
      <c r="N525" s="8">
        <v>0.604</v>
      </c>
      <c r="O525" s="15">
        <v>7.1</v>
      </c>
      <c r="P525" s="7" t="s">
        <v>59</v>
      </c>
      <c r="Q525" s="7" t="s">
        <v>59</v>
      </c>
      <c r="R525" s="21"/>
    </row>
    <row r="526" ht="36" spans="1:18">
      <c r="A526" s="7" t="s">
        <v>27</v>
      </c>
      <c r="B526" s="7" t="s">
        <v>1978</v>
      </c>
      <c r="C526" s="7" t="s">
        <v>2234</v>
      </c>
      <c r="D526" s="7" t="s">
        <v>2235</v>
      </c>
      <c r="E526" s="7" t="s">
        <v>2236</v>
      </c>
      <c r="F526" s="7" t="s">
        <v>2053</v>
      </c>
      <c r="G526" s="7" t="s">
        <v>2237</v>
      </c>
      <c r="H526" s="8">
        <v>0.067</v>
      </c>
      <c r="I526" s="14">
        <v>0.306</v>
      </c>
      <c r="J526" s="8">
        <v>0.239</v>
      </c>
      <c r="K526" s="7" t="s">
        <v>157</v>
      </c>
      <c r="L526" s="15">
        <v>2.8</v>
      </c>
      <c r="M526" s="8">
        <v>0.239</v>
      </c>
      <c r="N526" s="8">
        <v>0.239</v>
      </c>
      <c r="O526" s="15">
        <v>2.8</v>
      </c>
      <c r="P526" s="7" t="s">
        <v>59</v>
      </c>
      <c r="Q526" s="7" t="s">
        <v>59</v>
      </c>
      <c r="R526" s="21"/>
    </row>
    <row r="527" ht="36" spans="1:18">
      <c r="A527" s="7" t="s">
        <v>27</v>
      </c>
      <c r="B527" s="7" t="s">
        <v>1978</v>
      </c>
      <c r="C527" s="7" t="s">
        <v>2238</v>
      </c>
      <c r="D527" s="7" t="s">
        <v>2139</v>
      </c>
      <c r="E527" s="7" t="s">
        <v>2140</v>
      </c>
      <c r="F527" s="7" t="s">
        <v>2141</v>
      </c>
      <c r="G527" s="7" t="s">
        <v>2141</v>
      </c>
      <c r="H527" s="8">
        <v>1.518</v>
      </c>
      <c r="I527" s="14">
        <v>1.931</v>
      </c>
      <c r="J527" s="8">
        <v>0.413</v>
      </c>
      <c r="K527" s="7" t="s">
        <v>185</v>
      </c>
      <c r="L527" s="15">
        <v>4.8</v>
      </c>
      <c r="M527" s="8">
        <v>0.413</v>
      </c>
      <c r="N527" s="8">
        <v>0.413</v>
      </c>
      <c r="O527" s="15">
        <v>4.8</v>
      </c>
      <c r="P527" s="7" t="s">
        <v>59</v>
      </c>
      <c r="Q527" s="7" t="s">
        <v>59</v>
      </c>
      <c r="R527" s="21"/>
    </row>
    <row r="528" ht="36" spans="1:18">
      <c r="A528" s="7" t="s">
        <v>27</v>
      </c>
      <c r="B528" s="7" t="s">
        <v>1978</v>
      </c>
      <c r="C528" s="7" t="s">
        <v>2239</v>
      </c>
      <c r="D528" s="7" t="s">
        <v>463</v>
      </c>
      <c r="E528" s="7" t="s">
        <v>2240</v>
      </c>
      <c r="F528" s="7" t="s">
        <v>2241</v>
      </c>
      <c r="G528" s="7" t="s">
        <v>2242</v>
      </c>
      <c r="H528" s="8">
        <v>0.097</v>
      </c>
      <c r="I528" s="14">
        <v>0.495</v>
      </c>
      <c r="J528" s="8">
        <v>0.398</v>
      </c>
      <c r="K528" s="7" t="s">
        <v>348</v>
      </c>
      <c r="L528" s="15">
        <v>4.7</v>
      </c>
      <c r="M528" s="8">
        <v>0.398</v>
      </c>
      <c r="N528" s="8">
        <v>0.398</v>
      </c>
      <c r="O528" s="15">
        <v>4.7</v>
      </c>
      <c r="P528" s="7" t="s">
        <v>59</v>
      </c>
      <c r="Q528" s="7" t="s">
        <v>59</v>
      </c>
      <c r="R528" s="21"/>
    </row>
    <row r="529" ht="36" spans="1:18">
      <c r="A529" s="7" t="s">
        <v>27</v>
      </c>
      <c r="B529" s="7" t="s">
        <v>1978</v>
      </c>
      <c r="C529" s="7" t="s">
        <v>2243</v>
      </c>
      <c r="D529" s="7" t="s">
        <v>2244</v>
      </c>
      <c r="E529" s="7" t="s">
        <v>2245</v>
      </c>
      <c r="F529" s="7" t="s">
        <v>190</v>
      </c>
      <c r="G529" s="7" t="s">
        <v>2246</v>
      </c>
      <c r="H529" s="8">
        <v>0.013</v>
      </c>
      <c r="I529" s="14">
        <v>0.296</v>
      </c>
      <c r="J529" s="8">
        <v>0.283</v>
      </c>
      <c r="K529" s="7" t="s">
        <v>282</v>
      </c>
      <c r="L529" s="15">
        <v>3.3</v>
      </c>
      <c r="M529" s="8">
        <v>0.283</v>
      </c>
      <c r="N529" s="8">
        <v>0.283</v>
      </c>
      <c r="O529" s="15">
        <v>3.3</v>
      </c>
      <c r="P529" s="7" t="s">
        <v>59</v>
      </c>
      <c r="Q529" s="7" t="s">
        <v>59</v>
      </c>
      <c r="R529" s="21"/>
    </row>
    <row r="530" ht="36" spans="1:18">
      <c r="A530" s="7" t="s">
        <v>27</v>
      </c>
      <c r="B530" s="7" t="s">
        <v>1978</v>
      </c>
      <c r="C530" s="7" t="s">
        <v>2247</v>
      </c>
      <c r="D530" s="7" t="s">
        <v>2248</v>
      </c>
      <c r="E530" s="7" t="s">
        <v>2249</v>
      </c>
      <c r="F530" s="7" t="s">
        <v>2250</v>
      </c>
      <c r="G530" s="7" t="s">
        <v>2251</v>
      </c>
      <c r="H530" s="8">
        <v>0.081</v>
      </c>
      <c r="I530" s="14">
        <v>0.16</v>
      </c>
      <c r="J530" s="8">
        <v>0.079</v>
      </c>
      <c r="K530" s="7" t="s">
        <v>185</v>
      </c>
      <c r="L530" s="15">
        <v>1</v>
      </c>
      <c r="M530" s="8">
        <v>0.079</v>
      </c>
      <c r="N530" s="8">
        <v>0.079</v>
      </c>
      <c r="O530" s="15">
        <v>1</v>
      </c>
      <c r="P530" s="7" t="s">
        <v>59</v>
      </c>
      <c r="Q530" s="7" t="s">
        <v>59</v>
      </c>
      <c r="R530" s="21"/>
    </row>
    <row r="531" ht="36" spans="1:18">
      <c r="A531" s="7" t="s">
        <v>27</v>
      </c>
      <c r="B531" s="7" t="s">
        <v>1978</v>
      </c>
      <c r="C531" s="7" t="s">
        <v>2252</v>
      </c>
      <c r="D531" s="7" t="s">
        <v>2253</v>
      </c>
      <c r="E531" s="7" t="s">
        <v>2254</v>
      </c>
      <c r="F531" s="7" t="s">
        <v>2255</v>
      </c>
      <c r="G531" s="7" t="s">
        <v>2256</v>
      </c>
      <c r="H531" s="8">
        <v>0.427</v>
      </c>
      <c r="I531" s="14">
        <v>0.515</v>
      </c>
      <c r="J531" s="8">
        <v>0.088</v>
      </c>
      <c r="K531" s="7" t="s">
        <v>185</v>
      </c>
      <c r="L531" s="15">
        <v>1</v>
      </c>
      <c r="M531" s="8">
        <v>0.088</v>
      </c>
      <c r="N531" s="8">
        <v>0.088</v>
      </c>
      <c r="O531" s="15">
        <v>1</v>
      </c>
      <c r="P531" s="7" t="s">
        <v>59</v>
      </c>
      <c r="Q531" s="7" t="s">
        <v>59</v>
      </c>
      <c r="R531" s="21"/>
    </row>
    <row r="532" ht="36" spans="1:18">
      <c r="A532" s="7" t="s">
        <v>27</v>
      </c>
      <c r="B532" s="7" t="s">
        <v>1978</v>
      </c>
      <c r="C532" s="7" t="s">
        <v>2257</v>
      </c>
      <c r="D532" s="7" t="s">
        <v>1046</v>
      </c>
      <c r="E532" s="7" t="s">
        <v>2258</v>
      </c>
      <c r="F532" s="7" t="s">
        <v>2179</v>
      </c>
      <c r="G532" s="7" t="s">
        <v>2179</v>
      </c>
      <c r="H532" s="8">
        <v>0.788</v>
      </c>
      <c r="I532" s="14">
        <v>1.27</v>
      </c>
      <c r="J532" s="8">
        <v>0.482</v>
      </c>
      <c r="K532" s="7" t="s">
        <v>185</v>
      </c>
      <c r="L532" s="15">
        <v>5.9</v>
      </c>
      <c r="M532" s="8">
        <v>0.482</v>
      </c>
      <c r="N532" s="8">
        <v>0.482</v>
      </c>
      <c r="O532" s="15">
        <v>5.9</v>
      </c>
      <c r="P532" s="7" t="s">
        <v>59</v>
      </c>
      <c r="Q532" s="7" t="s">
        <v>59</v>
      </c>
      <c r="R532" s="21"/>
    </row>
    <row r="533" ht="36" spans="1:18">
      <c r="A533" s="7" t="s">
        <v>27</v>
      </c>
      <c r="B533" s="7" t="s">
        <v>1978</v>
      </c>
      <c r="C533" s="7" t="s">
        <v>2259</v>
      </c>
      <c r="D533" s="7" t="s">
        <v>2260</v>
      </c>
      <c r="E533" s="7" t="s">
        <v>2261</v>
      </c>
      <c r="F533" s="7" t="s">
        <v>538</v>
      </c>
      <c r="G533" s="7" t="s">
        <v>2262</v>
      </c>
      <c r="H533" s="8">
        <v>0.056</v>
      </c>
      <c r="I533" s="14">
        <v>0.351</v>
      </c>
      <c r="J533" s="8">
        <v>0.295</v>
      </c>
      <c r="K533" s="7" t="s">
        <v>157</v>
      </c>
      <c r="L533" s="15">
        <v>3.5</v>
      </c>
      <c r="M533" s="8">
        <v>0.295</v>
      </c>
      <c r="N533" s="8">
        <v>0.295</v>
      </c>
      <c r="O533" s="15">
        <v>3.5</v>
      </c>
      <c r="P533" s="7" t="s">
        <v>59</v>
      </c>
      <c r="Q533" s="7" t="s">
        <v>59</v>
      </c>
      <c r="R533" s="21"/>
    </row>
    <row r="534" ht="36" spans="1:18">
      <c r="A534" s="7" t="s">
        <v>27</v>
      </c>
      <c r="B534" s="7" t="s">
        <v>1978</v>
      </c>
      <c r="C534" s="7" t="s">
        <v>2263</v>
      </c>
      <c r="D534" s="7" t="s">
        <v>2264</v>
      </c>
      <c r="E534" s="7" t="s">
        <v>2265</v>
      </c>
      <c r="F534" s="7" t="s">
        <v>2266</v>
      </c>
      <c r="G534" s="7" t="s">
        <v>2267</v>
      </c>
      <c r="H534" s="8">
        <v>0.06</v>
      </c>
      <c r="I534" s="14">
        <v>0.216</v>
      </c>
      <c r="J534" s="8">
        <v>0.156</v>
      </c>
      <c r="K534" s="7" t="s">
        <v>185</v>
      </c>
      <c r="L534" s="15">
        <v>1.9</v>
      </c>
      <c r="M534" s="8">
        <v>0.156</v>
      </c>
      <c r="N534" s="8">
        <v>0.156</v>
      </c>
      <c r="O534" s="15">
        <v>1.9</v>
      </c>
      <c r="P534" s="7" t="s">
        <v>59</v>
      </c>
      <c r="Q534" s="7" t="s">
        <v>59</v>
      </c>
      <c r="R534" s="21"/>
    </row>
    <row r="535" ht="36" spans="1:18">
      <c r="A535" s="7" t="s">
        <v>27</v>
      </c>
      <c r="B535" s="7" t="s">
        <v>1978</v>
      </c>
      <c r="C535" s="7" t="s">
        <v>2268</v>
      </c>
      <c r="D535" s="7" t="s">
        <v>2248</v>
      </c>
      <c r="E535" s="7" t="s">
        <v>2249</v>
      </c>
      <c r="F535" s="7" t="s">
        <v>2250</v>
      </c>
      <c r="G535" s="7" t="s">
        <v>2251</v>
      </c>
      <c r="H535" s="8">
        <v>1.296</v>
      </c>
      <c r="I535" s="14">
        <v>1.518</v>
      </c>
      <c r="J535" s="8">
        <v>0.222</v>
      </c>
      <c r="K535" s="7" t="s">
        <v>185</v>
      </c>
      <c r="L535" s="15">
        <v>2.6</v>
      </c>
      <c r="M535" s="8">
        <v>0.222</v>
      </c>
      <c r="N535" s="8">
        <v>0.222</v>
      </c>
      <c r="O535" s="15">
        <v>2.6</v>
      </c>
      <c r="P535" s="7" t="s">
        <v>59</v>
      </c>
      <c r="Q535" s="7" t="s">
        <v>59</v>
      </c>
      <c r="R535" s="21"/>
    </row>
    <row r="536" ht="36" spans="1:18">
      <c r="A536" s="7" t="s">
        <v>27</v>
      </c>
      <c r="B536" s="7" t="s">
        <v>1978</v>
      </c>
      <c r="C536" s="7" t="s">
        <v>2269</v>
      </c>
      <c r="D536" s="7" t="s">
        <v>1207</v>
      </c>
      <c r="E536" s="7" t="s">
        <v>2270</v>
      </c>
      <c r="F536" s="7" t="s">
        <v>2271</v>
      </c>
      <c r="G536" s="7" t="s">
        <v>1889</v>
      </c>
      <c r="H536" s="8">
        <v>0.734</v>
      </c>
      <c r="I536" s="14">
        <v>1.016</v>
      </c>
      <c r="J536" s="8">
        <v>0.282</v>
      </c>
      <c r="K536" s="7" t="s">
        <v>348</v>
      </c>
      <c r="L536" s="15">
        <v>3.3</v>
      </c>
      <c r="M536" s="8">
        <v>0.282</v>
      </c>
      <c r="N536" s="8">
        <v>0.282</v>
      </c>
      <c r="O536" s="15">
        <v>3.3</v>
      </c>
      <c r="P536" s="7" t="s">
        <v>59</v>
      </c>
      <c r="Q536" s="7" t="s">
        <v>59</v>
      </c>
      <c r="R536" s="21"/>
    </row>
    <row r="537" ht="36" spans="1:18">
      <c r="A537" s="7" t="s">
        <v>27</v>
      </c>
      <c r="B537" s="7" t="s">
        <v>1978</v>
      </c>
      <c r="C537" s="7" t="s">
        <v>2272</v>
      </c>
      <c r="D537" s="7" t="s">
        <v>1999</v>
      </c>
      <c r="E537" s="7" t="s">
        <v>2000</v>
      </c>
      <c r="F537" s="7" t="s">
        <v>2001</v>
      </c>
      <c r="G537" s="7" t="s">
        <v>2002</v>
      </c>
      <c r="H537" s="8">
        <v>1.111</v>
      </c>
      <c r="I537" s="14">
        <v>1.558</v>
      </c>
      <c r="J537" s="8">
        <v>0.447</v>
      </c>
      <c r="K537" s="7" t="s">
        <v>185</v>
      </c>
      <c r="L537" s="15">
        <v>5.3</v>
      </c>
      <c r="M537" s="8">
        <v>0.447</v>
      </c>
      <c r="N537" s="8">
        <v>0.447</v>
      </c>
      <c r="O537" s="15">
        <v>5.3</v>
      </c>
      <c r="P537" s="7" t="s">
        <v>59</v>
      </c>
      <c r="Q537" s="7" t="s">
        <v>59</v>
      </c>
      <c r="R537" s="21"/>
    </row>
    <row r="538" s="2" customFormat="1" ht="36" spans="1:18">
      <c r="A538" s="24" t="s">
        <v>27</v>
      </c>
      <c r="B538" s="24" t="s">
        <v>66</v>
      </c>
      <c r="C538" s="24" t="s">
        <v>2273</v>
      </c>
      <c r="D538" s="24" t="s">
        <v>2114</v>
      </c>
      <c r="E538" s="24" t="s">
        <v>2274</v>
      </c>
      <c r="F538" s="24" t="s">
        <v>2275</v>
      </c>
      <c r="G538" s="24" t="s">
        <v>2276</v>
      </c>
      <c r="H538" s="25">
        <v>0.035</v>
      </c>
      <c r="I538" s="26">
        <v>0.391</v>
      </c>
      <c r="J538" s="25">
        <v>0.356</v>
      </c>
      <c r="K538" s="24" t="s">
        <v>163</v>
      </c>
      <c r="L538" s="27">
        <v>4.2</v>
      </c>
      <c r="M538" s="25">
        <v>0.356</v>
      </c>
      <c r="N538" s="25">
        <v>0.356</v>
      </c>
      <c r="O538" s="27">
        <v>4.2</v>
      </c>
      <c r="P538" s="24" t="s">
        <v>59</v>
      </c>
      <c r="Q538" s="24" t="s">
        <v>59</v>
      </c>
      <c r="R538" s="28"/>
    </row>
    <row r="539" ht="36" spans="1:18">
      <c r="A539" s="9" t="s">
        <v>27</v>
      </c>
      <c r="B539" s="9" t="s">
        <v>66</v>
      </c>
      <c r="C539" s="9" t="s">
        <v>2277</v>
      </c>
      <c r="D539" s="9" t="s">
        <v>2278</v>
      </c>
      <c r="E539" s="9" t="s">
        <v>2279</v>
      </c>
      <c r="F539" s="9" t="s">
        <v>2280</v>
      </c>
      <c r="G539" s="9" t="s">
        <v>2281</v>
      </c>
      <c r="H539" s="10">
        <v>0.471</v>
      </c>
      <c r="I539" s="16">
        <v>0.705</v>
      </c>
      <c r="J539" s="10">
        <v>0.234</v>
      </c>
      <c r="K539" s="9" t="s">
        <v>163</v>
      </c>
      <c r="L539" s="17">
        <v>2.7</v>
      </c>
      <c r="M539" s="10">
        <v>0.234</v>
      </c>
      <c r="N539" s="10">
        <v>0.234</v>
      </c>
      <c r="O539" s="17">
        <v>2.7</v>
      </c>
      <c r="P539" s="9" t="s">
        <v>59</v>
      </c>
      <c r="Q539" s="9" t="s">
        <v>59</v>
      </c>
      <c r="R539" s="21"/>
    </row>
    <row r="540" ht="36" spans="1:18">
      <c r="A540" s="9" t="s">
        <v>27</v>
      </c>
      <c r="B540" s="9" t="s">
        <v>66</v>
      </c>
      <c r="C540" s="9" t="s">
        <v>2282</v>
      </c>
      <c r="D540" s="9" t="s">
        <v>2283</v>
      </c>
      <c r="E540" s="9" t="s">
        <v>2284</v>
      </c>
      <c r="F540" s="9" t="s">
        <v>2285</v>
      </c>
      <c r="G540" s="9" t="s">
        <v>2286</v>
      </c>
      <c r="H540" s="10">
        <v>0.422</v>
      </c>
      <c r="I540" s="16">
        <v>0.775</v>
      </c>
      <c r="J540" s="10">
        <v>0.353</v>
      </c>
      <c r="K540" s="9" t="s">
        <v>175</v>
      </c>
      <c r="L540" s="17">
        <v>4.1</v>
      </c>
      <c r="M540" s="10">
        <v>0.353</v>
      </c>
      <c r="N540" s="10">
        <v>0.353</v>
      </c>
      <c r="O540" s="17">
        <v>4.1</v>
      </c>
      <c r="P540" s="9" t="s">
        <v>59</v>
      </c>
      <c r="Q540" s="9" t="s">
        <v>59</v>
      </c>
      <c r="R540" s="21"/>
    </row>
    <row r="541" ht="36" spans="1:18">
      <c r="A541" s="9" t="s">
        <v>27</v>
      </c>
      <c r="B541" s="9" t="s">
        <v>66</v>
      </c>
      <c r="C541" s="9" t="s">
        <v>2287</v>
      </c>
      <c r="D541" s="9" t="s">
        <v>2288</v>
      </c>
      <c r="E541" s="9" t="s">
        <v>2289</v>
      </c>
      <c r="F541" s="9" t="s">
        <v>356</v>
      </c>
      <c r="G541" s="9" t="s">
        <v>2290</v>
      </c>
      <c r="H541" s="10">
        <v>0.04</v>
      </c>
      <c r="I541" s="16">
        <v>0.127</v>
      </c>
      <c r="J541" s="10">
        <v>0.087</v>
      </c>
      <c r="K541" s="9" t="s">
        <v>163</v>
      </c>
      <c r="L541" s="17">
        <v>1</v>
      </c>
      <c r="M541" s="10">
        <v>0.087</v>
      </c>
      <c r="N541" s="10">
        <v>0.087</v>
      </c>
      <c r="O541" s="17">
        <v>1</v>
      </c>
      <c r="P541" s="9" t="s">
        <v>59</v>
      </c>
      <c r="Q541" s="9" t="s">
        <v>59</v>
      </c>
      <c r="R541" s="21"/>
    </row>
    <row r="542" ht="36" spans="1:18">
      <c r="A542" s="9" t="s">
        <v>27</v>
      </c>
      <c r="B542" s="9" t="s">
        <v>66</v>
      </c>
      <c r="C542" s="9" t="s">
        <v>2291</v>
      </c>
      <c r="D542" s="9" t="s">
        <v>2292</v>
      </c>
      <c r="E542" s="9" t="s">
        <v>2293</v>
      </c>
      <c r="F542" s="9" t="s">
        <v>2294</v>
      </c>
      <c r="G542" s="9" t="s">
        <v>2295</v>
      </c>
      <c r="H542" s="10">
        <v>0.04</v>
      </c>
      <c r="I542" s="16">
        <v>0.222</v>
      </c>
      <c r="J542" s="10">
        <v>0.182</v>
      </c>
      <c r="K542" s="9" t="s">
        <v>163</v>
      </c>
      <c r="L542" s="17">
        <v>2.1</v>
      </c>
      <c r="M542" s="10">
        <v>0.182</v>
      </c>
      <c r="N542" s="10">
        <v>0.182</v>
      </c>
      <c r="O542" s="17">
        <v>2.1</v>
      </c>
      <c r="P542" s="9" t="s">
        <v>59</v>
      </c>
      <c r="Q542" s="9" t="s">
        <v>59</v>
      </c>
      <c r="R542" s="21"/>
    </row>
    <row r="543" ht="48" spans="1:18">
      <c r="A543" s="9" t="s">
        <v>27</v>
      </c>
      <c r="B543" s="9" t="s">
        <v>66</v>
      </c>
      <c r="C543" s="9" t="s">
        <v>2296</v>
      </c>
      <c r="D543" s="9" t="s">
        <v>2297</v>
      </c>
      <c r="E543" s="9" t="s">
        <v>2298</v>
      </c>
      <c r="F543" s="9" t="s">
        <v>2299</v>
      </c>
      <c r="G543" s="9" t="s">
        <v>2300</v>
      </c>
      <c r="H543" s="10">
        <v>0.532</v>
      </c>
      <c r="I543" s="16">
        <v>0.831</v>
      </c>
      <c r="J543" s="10">
        <v>0.299</v>
      </c>
      <c r="K543" s="9" t="s">
        <v>191</v>
      </c>
      <c r="L543" s="17">
        <v>3.5</v>
      </c>
      <c r="M543" s="10">
        <v>0.299</v>
      </c>
      <c r="N543" s="10">
        <v>0.299</v>
      </c>
      <c r="O543" s="17">
        <v>3.5</v>
      </c>
      <c r="P543" s="9" t="s">
        <v>59</v>
      </c>
      <c r="Q543" s="9" t="s">
        <v>59</v>
      </c>
      <c r="R543" s="21"/>
    </row>
    <row r="544" ht="36" spans="1:18">
      <c r="A544" s="9" t="s">
        <v>27</v>
      </c>
      <c r="B544" s="9" t="s">
        <v>66</v>
      </c>
      <c r="C544" s="9" t="s">
        <v>2301</v>
      </c>
      <c r="D544" s="9" t="s">
        <v>2302</v>
      </c>
      <c r="E544" s="9" t="s">
        <v>2303</v>
      </c>
      <c r="F544" s="9" t="s">
        <v>2304</v>
      </c>
      <c r="G544" s="9" t="s">
        <v>2305</v>
      </c>
      <c r="H544" s="10">
        <v>0.015</v>
      </c>
      <c r="I544" s="16">
        <v>0.267</v>
      </c>
      <c r="J544" s="10">
        <v>0.252</v>
      </c>
      <c r="K544" s="9" t="s">
        <v>229</v>
      </c>
      <c r="L544" s="17">
        <v>3</v>
      </c>
      <c r="M544" s="10">
        <v>0.252</v>
      </c>
      <c r="N544" s="10">
        <v>0.252</v>
      </c>
      <c r="O544" s="17">
        <v>3</v>
      </c>
      <c r="P544" s="9" t="s">
        <v>59</v>
      </c>
      <c r="Q544" s="9" t="s">
        <v>59</v>
      </c>
      <c r="R544" s="21"/>
    </row>
    <row r="545" ht="36" spans="1:18">
      <c r="A545" s="9" t="s">
        <v>27</v>
      </c>
      <c r="B545" s="9" t="s">
        <v>66</v>
      </c>
      <c r="C545" s="9" t="s">
        <v>2306</v>
      </c>
      <c r="D545" s="9" t="s">
        <v>2307</v>
      </c>
      <c r="E545" s="9" t="s">
        <v>2308</v>
      </c>
      <c r="F545" s="9" t="s">
        <v>548</v>
      </c>
      <c r="G545" s="9" t="s">
        <v>2309</v>
      </c>
      <c r="H545" s="10">
        <v>0.031</v>
      </c>
      <c r="I545" s="16">
        <v>0.295</v>
      </c>
      <c r="J545" s="10">
        <v>0.264</v>
      </c>
      <c r="K545" s="9" t="s">
        <v>229</v>
      </c>
      <c r="L545" s="17">
        <v>3.1</v>
      </c>
      <c r="M545" s="10">
        <v>0.264</v>
      </c>
      <c r="N545" s="10">
        <v>0.264</v>
      </c>
      <c r="O545" s="17">
        <v>3.1</v>
      </c>
      <c r="P545" s="9" t="s">
        <v>59</v>
      </c>
      <c r="Q545" s="9" t="s">
        <v>59</v>
      </c>
      <c r="R545" s="21"/>
    </row>
    <row r="546" ht="36" spans="1:18">
      <c r="A546" s="9" t="s">
        <v>27</v>
      </c>
      <c r="B546" s="9" t="s">
        <v>66</v>
      </c>
      <c r="C546" s="9" t="s">
        <v>2310</v>
      </c>
      <c r="D546" s="9" t="s">
        <v>2311</v>
      </c>
      <c r="E546" s="9" t="s">
        <v>2312</v>
      </c>
      <c r="F546" s="9" t="s">
        <v>2313</v>
      </c>
      <c r="G546" s="9" t="s">
        <v>2314</v>
      </c>
      <c r="H546" s="10">
        <v>0.09</v>
      </c>
      <c r="I546" s="16">
        <v>0.344</v>
      </c>
      <c r="J546" s="10">
        <v>0.254</v>
      </c>
      <c r="K546" s="9" t="s">
        <v>229</v>
      </c>
      <c r="L546" s="17">
        <v>3</v>
      </c>
      <c r="M546" s="10">
        <v>0.254</v>
      </c>
      <c r="N546" s="10">
        <v>0.254</v>
      </c>
      <c r="O546" s="17">
        <v>3</v>
      </c>
      <c r="P546" s="9" t="s">
        <v>59</v>
      </c>
      <c r="Q546" s="9" t="s">
        <v>59</v>
      </c>
      <c r="R546" s="21"/>
    </row>
    <row r="547" ht="36" spans="1:18">
      <c r="A547" s="9" t="s">
        <v>27</v>
      </c>
      <c r="B547" s="9" t="s">
        <v>66</v>
      </c>
      <c r="C547" s="9" t="s">
        <v>2315</v>
      </c>
      <c r="D547" s="9" t="s">
        <v>2316</v>
      </c>
      <c r="E547" s="9" t="s">
        <v>2317</v>
      </c>
      <c r="F547" s="9" t="s">
        <v>936</v>
      </c>
      <c r="G547" s="9" t="s">
        <v>553</v>
      </c>
      <c r="H547" s="10">
        <v>0.06</v>
      </c>
      <c r="I547" s="16">
        <v>0.763</v>
      </c>
      <c r="J547" s="10">
        <v>0.703</v>
      </c>
      <c r="K547" s="9" t="s">
        <v>163</v>
      </c>
      <c r="L547" s="17">
        <v>8.3</v>
      </c>
      <c r="M547" s="10">
        <v>0.703</v>
      </c>
      <c r="N547" s="10">
        <v>0.703</v>
      </c>
      <c r="O547" s="17">
        <v>8.3</v>
      </c>
      <c r="P547" s="9" t="s">
        <v>59</v>
      </c>
      <c r="Q547" s="9" t="s">
        <v>59</v>
      </c>
      <c r="R547" s="21"/>
    </row>
    <row r="548" ht="36" spans="1:18">
      <c r="A548" s="9" t="s">
        <v>27</v>
      </c>
      <c r="B548" s="9" t="s">
        <v>66</v>
      </c>
      <c r="C548" s="9" t="s">
        <v>2318</v>
      </c>
      <c r="D548" s="9" t="s">
        <v>1035</v>
      </c>
      <c r="E548" s="9" t="s">
        <v>2319</v>
      </c>
      <c r="F548" s="9" t="s">
        <v>1412</v>
      </c>
      <c r="G548" s="9" t="s">
        <v>351</v>
      </c>
      <c r="H548" s="10">
        <v>0.041</v>
      </c>
      <c r="I548" s="16">
        <v>0.105</v>
      </c>
      <c r="J548" s="10">
        <v>0.064</v>
      </c>
      <c r="K548" s="9" t="s">
        <v>163</v>
      </c>
      <c r="L548" s="17">
        <v>1</v>
      </c>
      <c r="M548" s="10">
        <v>0.064</v>
      </c>
      <c r="N548" s="10">
        <v>0.064</v>
      </c>
      <c r="O548" s="17">
        <v>1</v>
      </c>
      <c r="P548" s="9" t="s">
        <v>59</v>
      </c>
      <c r="Q548" s="9" t="s">
        <v>59</v>
      </c>
      <c r="R548" s="21"/>
    </row>
    <row r="549" ht="36" spans="1:18">
      <c r="A549" s="9" t="s">
        <v>27</v>
      </c>
      <c r="B549" s="9" t="s">
        <v>66</v>
      </c>
      <c r="C549" s="9" t="s">
        <v>2320</v>
      </c>
      <c r="D549" s="9" t="s">
        <v>2321</v>
      </c>
      <c r="E549" s="9" t="s">
        <v>2322</v>
      </c>
      <c r="F549" s="9" t="s">
        <v>2323</v>
      </c>
      <c r="G549" s="9" t="s">
        <v>2324</v>
      </c>
      <c r="H549" s="10">
        <v>0.02</v>
      </c>
      <c r="I549" s="16">
        <v>0.111</v>
      </c>
      <c r="J549" s="10">
        <v>0.091</v>
      </c>
      <c r="K549" s="9" t="s">
        <v>272</v>
      </c>
      <c r="L549" s="17">
        <v>1</v>
      </c>
      <c r="M549" s="10">
        <v>0.091</v>
      </c>
      <c r="N549" s="10">
        <v>0.091</v>
      </c>
      <c r="O549" s="17">
        <v>1</v>
      </c>
      <c r="P549" s="9" t="s">
        <v>59</v>
      </c>
      <c r="Q549" s="9" t="s">
        <v>59</v>
      </c>
      <c r="R549" s="21"/>
    </row>
    <row r="550" ht="36" spans="1:18">
      <c r="A550" s="9" t="s">
        <v>27</v>
      </c>
      <c r="B550" s="9" t="s">
        <v>66</v>
      </c>
      <c r="C550" s="9" t="s">
        <v>2325</v>
      </c>
      <c r="D550" s="9" t="s">
        <v>2326</v>
      </c>
      <c r="E550" s="9" t="s">
        <v>2327</v>
      </c>
      <c r="F550" s="9" t="s">
        <v>2328</v>
      </c>
      <c r="G550" s="9" t="s">
        <v>2329</v>
      </c>
      <c r="H550" s="10">
        <v>0.02</v>
      </c>
      <c r="I550" s="16">
        <v>0.384</v>
      </c>
      <c r="J550" s="10">
        <v>0.364</v>
      </c>
      <c r="K550" s="9" t="s">
        <v>163</v>
      </c>
      <c r="L550" s="17">
        <v>4.2</v>
      </c>
      <c r="M550" s="10">
        <v>0.364</v>
      </c>
      <c r="N550" s="10">
        <v>0.364</v>
      </c>
      <c r="O550" s="17">
        <v>4.2</v>
      </c>
      <c r="P550" s="9" t="s">
        <v>59</v>
      </c>
      <c r="Q550" s="9" t="s">
        <v>59</v>
      </c>
      <c r="R550" s="21"/>
    </row>
    <row r="551" ht="36" spans="1:18">
      <c r="A551" s="9" t="s">
        <v>27</v>
      </c>
      <c r="B551" s="9" t="s">
        <v>66</v>
      </c>
      <c r="C551" s="9" t="s">
        <v>2330</v>
      </c>
      <c r="D551" s="9" t="s">
        <v>367</v>
      </c>
      <c r="E551" s="9" t="s">
        <v>2331</v>
      </c>
      <c r="F551" s="9" t="s">
        <v>323</v>
      </c>
      <c r="G551" s="9" t="s">
        <v>1275</v>
      </c>
      <c r="H551" s="10">
        <v>0.335</v>
      </c>
      <c r="I551" s="16">
        <v>0.723</v>
      </c>
      <c r="J551" s="10">
        <v>0.388</v>
      </c>
      <c r="K551" s="9" t="s">
        <v>229</v>
      </c>
      <c r="L551" s="17">
        <v>4.6</v>
      </c>
      <c r="M551" s="10">
        <v>0.388</v>
      </c>
      <c r="N551" s="10">
        <v>0.388</v>
      </c>
      <c r="O551" s="17">
        <v>4.6</v>
      </c>
      <c r="P551" s="9" t="s">
        <v>59</v>
      </c>
      <c r="Q551" s="9" t="s">
        <v>59</v>
      </c>
      <c r="R551" s="21"/>
    </row>
    <row r="552" ht="48" spans="1:18">
      <c r="A552" s="9" t="s">
        <v>27</v>
      </c>
      <c r="B552" s="9" t="s">
        <v>66</v>
      </c>
      <c r="C552" s="9" t="s">
        <v>2332</v>
      </c>
      <c r="D552" s="9" t="s">
        <v>2333</v>
      </c>
      <c r="E552" s="9" t="s">
        <v>2334</v>
      </c>
      <c r="F552" s="9" t="s">
        <v>2335</v>
      </c>
      <c r="G552" s="9" t="s">
        <v>1407</v>
      </c>
      <c r="H552" s="10">
        <v>0.031</v>
      </c>
      <c r="I552" s="16">
        <v>0.228</v>
      </c>
      <c r="J552" s="10">
        <v>0.197</v>
      </c>
      <c r="K552" s="9" t="s">
        <v>191</v>
      </c>
      <c r="L552" s="17">
        <v>2.4</v>
      </c>
      <c r="M552" s="10">
        <v>0.197</v>
      </c>
      <c r="N552" s="10">
        <v>0.197</v>
      </c>
      <c r="O552" s="17">
        <v>2.4</v>
      </c>
      <c r="P552" s="9" t="s">
        <v>59</v>
      </c>
      <c r="Q552" s="9" t="s">
        <v>59</v>
      </c>
      <c r="R552" s="21"/>
    </row>
    <row r="553" ht="36" spans="1:18">
      <c r="A553" s="9" t="s">
        <v>27</v>
      </c>
      <c r="B553" s="9" t="s">
        <v>66</v>
      </c>
      <c r="C553" s="9" t="s">
        <v>2336</v>
      </c>
      <c r="D553" s="9" t="s">
        <v>2337</v>
      </c>
      <c r="E553" s="9" t="s">
        <v>2338</v>
      </c>
      <c r="F553" s="9" t="s">
        <v>2339</v>
      </c>
      <c r="G553" s="9" t="s">
        <v>2340</v>
      </c>
      <c r="H553" s="10">
        <v>0.307</v>
      </c>
      <c r="I553" s="16">
        <v>0.578</v>
      </c>
      <c r="J553" s="10">
        <v>0.271</v>
      </c>
      <c r="K553" s="9" t="s">
        <v>163</v>
      </c>
      <c r="L553" s="17">
        <v>3.2</v>
      </c>
      <c r="M553" s="10">
        <v>0.271</v>
      </c>
      <c r="N553" s="10">
        <v>0.271</v>
      </c>
      <c r="O553" s="17">
        <v>3.2</v>
      </c>
      <c r="P553" s="9" t="s">
        <v>59</v>
      </c>
      <c r="Q553" s="9" t="s">
        <v>59</v>
      </c>
      <c r="R553" s="21"/>
    </row>
    <row r="554" ht="36" spans="1:18">
      <c r="A554" s="9" t="s">
        <v>27</v>
      </c>
      <c r="B554" s="9" t="s">
        <v>66</v>
      </c>
      <c r="C554" s="9" t="s">
        <v>2341</v>
      </c>
      <c r="D554" s="9" t="s">
        <v>2342</v>
      </c>
      <c r="E554" s="9" t="s">
        <v>2343</v>
      </c>
      <c r="F554" s="9" t="s">
        <v>2344</v>
      </c>
      <c r="G554" s="9" t="s">
        <v>2345</v>
      </c>
      <c r="H554" s="10">
        <v>0.762</v>
      </c>
      <c r="I554" s="16">
        <v>1.214</v>
      </c>
      <c r="J554" s="10">
        <v>0.452</v>
      </c>
      <c r="K554" s="9" t="s">
        <v>163</v>
      </c>
      <c r="L554" s="17">
        <v>5.3</v>
      </c>
      <c r="M554" s="10">
        <v>0.452</v>
      </c>
      <c r="N554" s="10">
        <v>0.452</v>
      </c>
      <c r="O554" s="17">
        <v>5.3</v>
      </c>
      <c r="P554" s="9" t="s">
        <v>59</v>
      </c>
      <c r="Q554" s="9" t="s">
        <v>59</v>
      </c>
      <c r="R554" s="21"/>
    </row>
    <row r="555" ht="36" spans="1:18">
      <c r="A555" s="9" t="s">
        <v>27</v>
      </c>
      <c r="B555" s="9" t="s">
        <v>66</v>
      </c>
      <c r="C555" s="9" t="s">
        <v>2346</v>
      </c>
      <c r="D555" s="9" t="s">
        <v>2347</v>
      </c>
      <c r="E555" s="9" t="s">
        <v>2348</v>
      </c>
      <c r="F555" s="9" t="s">
        <v>2349</v>
      </c>
      <c r="G555" s="9" t="s">
        <v>2350</v>
      </c>
      <c r="H555" s="10">
        <v>0.968</v>
      </c>
      <c r="I555" s="16">
        <v>1.452</v>
      </c>
      <c r="J555" s="10">
        <v>0.484</v>
      </c>
      <c r="K555" s="9" t="s">
        <v>2351</v>
      </c>
      <c r="L555" s="17">
        <v>5.7</v>
      </c>
      <c r="M555" s="10">
        <v>0.484</v>
      </c>
      <c r="N555" s="10">
        <v>0.484</v>
      </c>
      <c r="O555" s="17">
        <v>5.7</v>
      </c>
      <c r="P555" s="9" t="s">
        <v>59</v>
      </c>
      <c r="Q555" s="9" t="s">
        <v>59</v>
      </c>
      <c r="R555" s="21"/>
    </row>
    <row r="556" ht="36" spans="1:18">
      <c r="A556" s="9" t="s">
        <v>27</v>
      </c>
      <c r="B556" s="9" t="s">
        <v>66</v>
      </c>
      <c r="C556" s="9" t="s">
        <v>2352</v>
      </c>
      <c r="D556" s="9" t="s">
        <v>404</v>
      </c>
      <c r="E556" s="9" t="s">
        <v>2353</v>
      </c>
      <c r="F556" s="9" t="s">
        <v>2354</v>
      </c>
      <c r="G556" s="9" t="s">
        <v>2355</v>
      </c>
      <c r="H556" s="10">
        <v>0.05</v>
      </c>
      <c r="I556" s="16">
        <v>0.359</v>
      </c>
      <c r="J556" s="10">
        <v>0.309</v>
      </c>
      <c r="K556" s="9" t="s">
        <v>369</v>
      </c>
      <c r="L556" s="17">
        <v>3.7</v>
      </c>
      <c r="M556" s="10">
        <v>0.309</v>
      </c>
      <c r="N556" s="10">
        <v>0.309</v>
      </c>
      <c r="O556" s="17">
        <v>3.7</v>
      </c>
      <c r="P556" s="9" t="s">
        <v>59</v>
      </c>
      <c r="Q556" s="9" t="s">
        <v>59</v>
      </c>
      <c r="R556" s="21"/>
    </row>
    <row r="557" ht="36" spans="1:18">
      <c r="A557" s="9" t="s">
        <v>27</v>
      </c>
      <c r="B557" s="9" t="s">
        <v>66</v>
      </c>
      <c r="C557" s="9" t="s">
        <v>2356</v>
      </c>
      <c r="D557" s="9" t="s">
        <v>2357</v>
      </c>
      <c r="E557" s="9" t="s">
        <v>2358</v>
      </c>
      <c r="F557" s="9" t="s">
        <v>2359</v>
      </c>
      <c r="G557" s="9" t="s">
        <v>2360</v>
      </c>
      <c r="H557" s="10">
        <v>0.032</v>
      </c>
      <c r="I557" s="16">
        <v>0.13</v>
      </c>
      <c r="J557" s="10">
        <v>0.098</v>
      </c>
      <c r="K557" s="9" t="s">
        <v>272</v>
      </c>
      <c r="L557" s="17">
        <v>1</v>
      </c>
      <c r="M557" s="10">
        <v>0.098</v>
      </c>
      <c r="N557" s="10">
        <v>0.098</v>
      </c>
      <c r="O557" s="17">
        <v>1</v>
      </c>
      <c r="P557" s="9" t="s">
        <v>59</v>
      </c>
      <c r="Q557" s="9" t="s">
        <v>59</v>
      </c>
      <c r="R557" s="21"/>
    </row>
    <row r="558" ht="36" spans="1:18">
      <c r="A558" s="9" t="s">
        <v>27</v>
      </c>
      <c r="B558" s="9" t="s">
        <v>66</v>
      </c>
      <c r="C558" s="9" t="s">
        <v>2361</v>
      </c>
      <c r="D558" s="9" t="s">
        <v>759</v>
      </c>
      <c r="E558" s="9" t="s">
        <v>2362</v>
      </c>
      <c r="F558" s="9" t="s">
        <v>2363</v>
      </c>
      <c r="G558" s="9" t="s">
        <v>2364</v>
      </c>
      <c r="H558" s="10">
        <v>2.301</v>
      </c>
      <c r="I558" s="16">
        <v>2.652</v>
      </c>
      <c r="J558" s="10">
        <v>0.351</v>
      </c>
      <c r="K558" s="9" t="s">
        <v>163</v>
      </c>
      <c r="L558" s="17">
        <v>4.1</v>
      </c>
      <c r="M558" s="10">
        <v>0.351</v>
      </c>
      <c r="N558" s="10">
        <v>0.351</v>
      </c>
      <c r="O558" s="17">
        <v>4.1</v>
      </c>
      <c r="P558" s="9" t="s">
        <v>59</v>
      </c>
      <c r="Q558" s="9" t="s">
        <v>59</v>
      </c>
      <c r="R558" s="21"/>
    </row>
    <row r="559" ht="36" spans="1:18">
      <c r="A559" s="9" t="s">
        <v>27</v>
      </c>
      <c r="B559" s="9" t="s">
        <v>66</v>
      </c>
      <c r="C559" s="9" t="s">
        <v>2365</v>
      </c>
      <c r="D559" s="9" t="s">
        <v>2366</v>
      </c>
      <c r="E559" s="9" t="s">
        <v>2367</v>
      </c>
      <c r="F559" s="9" t="s">
        <v>473</v>
      </c>
      <c r="G559" s="9" t="s">
        <v>2368</v>
      </c>
      <c r="H559" s="10">
        <v>0.083</v>
      </c>
      <c r="I559" s="16">
        <v>0.615</v>
      </c>
      <c r="J559" s="10">
        <v>0.532</v>
      </c>
      <c r="K559" s="9" t="s">
        <v>163</v>
      </c>
      <c r="L559" s="17">
        <v>6.3</v>
      </c>
      <c r="M559" s="10">
        <v>0.532</v>
      </c>
      <c r="N559" s="10">
        <v>0.532</v>
      </c>
      <c r="O559" s="17">
        <v>6.3</v>
      </c>
      <c r="P559" s="9" t="s">
        <v>59</v>
      </c>
      <c r="Q559" s="9" t="s">
        <v>59</v>
      </c>
      <c r="R559" s="21"/>
    </row>
    <row r="560" ht="36" spans="1:18">
      <c r="A560" s="9" t="s">
        <v>27</v>
      </c>
      <c r="B560" s="9" t="s">
        <v>66</v>
      </c>
      <c r="C560" s="9" t="s">
        <v>2369</v>
      </c>
      <c r="D560" s="9" t="s">
        <v>2370</v>
      </c>
      <c r="E560" s="9" t="s">
        <v>2371</v>
      </c>
      <c r="F560" s="9" t="s">
        <v>2372</v>
      </c>
      <c r="G560" s="9" t="s">
        <v>2373</v>
      </c>
      <c r="H560" s="10">
        <v>0.035</v>
      </c>
      <c r="I560" s="16">
        <v>0.323</v>
      </c>
      <c r="J560" s="10">
        <v>0.288</v>
      </c>
      <c r="K560" s="9" t="s">
        <v>229</v>
      </c>
      <c r="L560" s="17">
        <v>3.4</v>
      </c>
      <c r="M560" s="10">
        <v>0.288</v>
      </c>
      <c r="N560" s="10">
        <v>0.288</v>
      </c>
      <c r="O560" s="17">
        <v>3.4</v>
      </c>
      <c r="P560" s="9" t="s">
        <v>59</v>
      </c>
      <c r="Q560" s="9" t="s">
        <v>59</v>
      </c>
      <c r="R560" s="21"/>
    </row>
    <row r="561" ht="36" spans="1:18">
      <c r="A561" s="9" t="s">
        <v>27</v>
      </c>
      <c r="B561" s="9" t="s">
        <v>66</v>
      </c>
      <c r="C561" s="9" t="s">
        <v>2374</v>
      </c>
      <c r="D561" s="9" t="s">
        <v>2375</v>
      </c>
      <c r="E561" s="9" t="s">
        <v>2376</v>
      </c>
      <c r="F561" s="9" t="s">
        <v>2377</v>
      </c>
      <c r="G561" s="9" t="s">
        <v>2378</v>
      </c>
      <c r="H561" s="10">
        <v>0.011</v>
      </c>
      <c r="I561" s="16">
        <v>0.152</v>
      </c>
      <c r="J561" s="10">
        <v>0.141</v>
      </c>
      <c r="K561" s="9" t="s">
        <v>163</v>
      </c>
      <c r="L561" s="17">
        <v>1.7</v>
      </c>
      <c r="M561" s="10">
        <v>0.141</v>
      </c>
      <c r="N561" s="10">
        <v>0.141</v>
      </c>
      <c r="O561" s="17">
        <v>1.7</v>
      </c>
      <c r="P561" s="9" t="s">
        <v>59</v>
      </c>
      <c r="Q561" s="9" t="s">
        <v>59</v>
      </c>
      <c r="R561" s="21"/>
    </row>
    <row r="562" ht="36" spans="1:18">
      <c r="A562" s="9" t="s">
        <v>27</v>
      </c>
      <c r="B562" s="9" t="s">
        <v>66</v>
      </c>
      <c r="C562" s="9" t="s">
        <v>2379</v>
      </c>
      <c r="D562" s="9" t="s">
        <v>2342</v>
      </c>
      <c r="E562" s="9" t="s">
        <v>2343</v>
      </c>
      <c r="F562" s="9" t="s">
        <v>2344</v>
      </c>
      <c r="G562" s="9" t="s">
        <v>2345</v>
      </c>
      <c r="H562" s="10">
        <v>0.044</v>
      </c>
      <c r="I562" s="16">
        <v>0.441</v>
      </c>
      <c r="J562" s="10">
        <v>0.397</v>
      </c>
      <c r="K562" s="9" t="s">
        <v>163</v>
      </c>
      <c r="L562" s="17">
        <v>4.7</v>
      </c>
      <c r="M562" s="10">
        <v>0.397</v>
      </c>
      <c r="N562" s="10">
        <v>0.397</v>
      </c>
      <c r="O562" s="17">
        <v>4.7</v>
      </c>
      <c r="P562" s="9" t="s">
        <v>59</v>
      </c>
      <c r="Q562" s="9" t="s">
        <v>59</v>
      </c>
      <c r="R562" s="21"/>
    </row>
    <row r="563" ht="36" spans="1:18">
      <c r="A563" s="9" t="s">
        <v>27</v>
      </c>
      <c r="B563" s="9" t="s">
        <v>66</v>
      </c>
      <c r="C563" s="9" t="s">
        <v>2380</v>
      </c>
      <c r="D563" s="9" t="s">
        <v>2381</v>
      </c>
      <c r="E563" s="9" t="s">
        <v>2382</v>
      </c>
      <c r="F563" s="9" t="s">
        <v>2383</v>
      </c>
      <c r="G563" s="9" t="s">
        <v>2384</v>
      </c>
      <c r="H563" s="10">
        <v>0.017</v>
      </c>
      <c r="I563" s="16">
        <v>0.483</v>
      </c>
      <c r="J563" s="10">
        <v>0.466</v>
      </c>
      <c r="K563" s="9" t="s">
        <v>282</v>
      </c>
      <c r="L563" s="17">
        <v>5.5</v>
      </c>
      <c r="M563" s="10">
        <v>0.466</v>
      </c>
      <c r="N563" s="10">
        <v>0.466</v>
      </c>
      <c r="O563" s="17">
        <v>5.5</v>
      </c>
      <c r="P563" s="9" t="s">
        <v>59</v>
      </c>
      <c r="Q563" s="9" t="s">
        <v>59</v>
      </c>
      <c r="R563" s="21"/>
    </row>
    <row r="564" ht="36" spans="1:18">
      <c r="A564" s="9" t="s">
        <v>27</v>
      </c>
      <c r="B564" s="9" t="s">
        <v>66</v>
      </c>
      <c r="C564" s="9" t="s">
        <v>2385</v>
      </c>
      <c r="D564" s="9" t="s">
        <v>1125</v>
      </c>
      <c r="E564" s="9" t="s">
        <v>2386</v>
      </c>
      <c r="F564" s="9" t="s">
        <v>2387</v>
      </c>
      <c r="G564" s="9" t="s">
        <v>2388</v>
      </c>
      <c r="H564" s="10">
        <v>1.261</v>
      </c>
      <c r="I564" s="16">
        <v>1.867</v>
      </c>
      <c r="J564" s="10">
        <v>0.606</v>
      </c>
      <c r="K564" s="9" t="s">
        <v>2389</v>
      </c>
      <c r="L564" s="17">
        <v>7.2</v>
      </c>
      <c r="M564" s="10">
        <v>0.606</v>
      </c>
      <c r="N564" s="10">
        <v>0.606</v>
      </c>
      <c r="O564" s="17">
        <v>7.2</v>
      </c>
      <c r="P564" s="9" t="s">
        <v>59</v>
      </c>
      <c r="Q564" s="9" t="s">
        <v>59</v>
      </c>
      <c r="R564" s="21"/>
    </row>
    <row r="565" ht="36" spans="1:18">
      <c r="A565" s="9" t="s">
        <v>27</v>
      </c>
      <c r="B565" s="9" t="s">
        <v>66</v>
      </c>
      <c r="C565" s="9" t="s">
        <v>2390</v>
      </c>
      <c r="D565" s="9" t="s">
        <v>2391</v>
      </c>
      <c r="E565" s="9" t="s">
        <v>2392</v>
      </c>
      <c r="F565" s="9" t="s">
        <v>2393</v>
      </c>
      <c r="G565" s="9" t="s">
        <v>2394</v>
      </c>
      <c r="H565" s="10">
        <v>0.034</v>
      </c>
      <c r="I565" s="16">
        <v>0.123</v>
      </c>
      <c r="J565" s="10">
        <v>0.089</v>
      </c>
      <c r="K565" s="9" t="s">
        <v>272</v>
      </c>
      <c r="L565" s="17">
        <v>1</v>
      </c>
      <c r="M565" s="10">
        <v>0.089</v>
      </c>
      <c r="N565" s="10">
        <v>0.089</v>
      </c>
      <c r="O565" s="17">
        <v>1</v>
      </c>
      <c r="P565" s="9" t="s">
        <v>59</v>
      </c>
      <c r="Q565" s="9" t="s">
        <v>59</v>
      </c>
      <c r="R565" s="21"/>
    </row>
    <row r="566" ht="36" spans="1:18">
      <c r="A566" s="9" t="s">
        <v>27</v>
      </c>
      <c r="B566" s="9" t="s">
        <v>66</v>
      </c>
      <c r="C566" s="9" t="s">
        <v>2395</v>
      </c>
      <c r="D566" s="9" t="s">
        <v>2347</v>
      </c>
      <c r="E566" s="9" t="s">
        <v>2348</v>
      </c>
      <c r="F566" s="9" t="s">
        <v>2349</v>
      </c>
      <c r="G566" s="9" t="s">
        <v>2350</v>
      </c>
      <c r="H566" s="10">
        <v>0.389</v>
      </c>
      <c r="I566" s="16">
        <v>0.907</v>
      </c>
      <c r="J566" s="10">
        <v>0.518</v>
      </c>
      <c r="K566" s="9" t="s">
        <v>324</v>
      </c>
      <c r="L566" s="17">
        <v>6.1</v>
      </c>
      <c r="M566" s="10">
        <v>0.518</v>
      </c>
      <c r="N566" s="10">
        <v>0.518</v>
      </c>
      <c r="O566" s="17">
        <v>6.1</v>
      </c>
      <c r="P566" s="9" t="s">
        <v>59</v>
      </c>
      <c r="Q566" s="9" t="s">
        <v>59</v>
      </c>
      <c r="R566" s="21"/>
    </row>
    <row r="567" ht="36" spans="1:18">
      <c r="A567" s="9" t="s">
        <v>27</v>
      </c>
      <c r="B567" s="9" t="s">
        <v>66</v>
      </c>
      <c r="C567" s="9" t="s">
        <v>2396</v>
      </c>
      <c r="D567" s="9" t="s">
        <v>2397</v>
      </c>
      <c r="E567" s="9" t="s">
        <v>2398</v>
      </c>
      <c r="F567" s="9" t="s">
        <v>2399</v>
      </c>
      <c r="G567" s="9" t="s">
        <v>2400</v>
      </c>
      <c r="H567" s="10">
        <v>0.028</v>
      </c>
      <c r="I567" s="16">
        <v>0.204</v>
      </c>
      <c r="J567" s="10">
        <v>0.176</v>
      </c>
      <c r="K567" s="9" t="s">
        <v>266</v>
      </c>
      <c r="L567" s="17">
        <v>2.1</v>
      </c>
      <c r="M567" s="10">
        <v>0.176</v>
      </c>
      <c r="N567" s="10">
        <v>0.176</v>
      </c>
      <c r="O567" s="17">
        <v>2.1</v>
      </c>
      <c r="P567" s="9" t="s">
        <v>59</v>
      </c>
      <c r="Q567" s="9" t="s">
        <v>59</v>
      </c>
      <c r="R567" s="21"/>
    </row>
    <row r="568" ht="36" spans="1:18">
      <c r="A568" s="9" t="s">
        <v>27</v>
      </c>
      <c r="B568" s="9" t="s">
        <v>66</v>
      </c>
      <c r="C568" s="9" t="s">
        <v>2401</v>
      </c>
      <c r="D568" s="9" t="s">
        <v>2402</v>
      </c>
      <c r="E568" s="9" t="s">
        <v>2403</v>
      </c>
      <c r="F568" s="9" t="s">
        <v>2404</v>
      </c>
      <c r="G568" s="9" t="s">
        <v>2405</v>
      </c>
      <c r="H568" s="10">
        <v>0.033</v>
      </c>
      <c r="I568" s="16">
        <v>0.634</v>
      </c>
      <c r="J568" s="10">
        <v>0.601</v>
      </c>
      <c r="K568" s="9" t="s">
        <v>163</v>
      </c>
      <c r="L568" s="17">
        <v>7.1</v>
      </c>
      <c r="M568" s="10">
        <v>0.601</v>
      </c>
      <c r="N568" s="10">
        <v>0.601</v>
      </c>
      <c r="O568" s="17">
        <v>7.1</v>
      </c>
      <c r="P568" s="9" t="s">
        <v>59</v>
      </c>
      <c r="Q568" s="9" t="s">
        <v>59</v>
      </c>
      <c r="R568" s="21"/>
    </row>
    <row r="569" ht="36" spans="1:18">
      <c r="A569" s="9" t="s">
        <v>27</v>
      </c>
      <c r="B569" s="9" t="s">
        <v>66</v>
      </c>
      <c r="C569" s="9" t="s">
        <v>2406</v>
      </c>
      <c r="D569" s="9" t="s">
        <v>2407</v>
      </c>
      <c r="E569" s="9" t="s">
        <v>2408</v>
      </c>
      <c r="F569" s="9" t="s">
        <v>2409</v>
      </c>
      <c r="G569" s="9" t="s">
        <v>2410</v>
      </c>
      <c r="H569" s="10">
        <v>0.041</v>
      </c>
      <c r="I569" s="16">
        <v>0.269</v>
      </c>
      <c r="J569" s="10">
        <v>0.228</v>
      </c>
      <c r="K569" s="9" t="s">
        <v>266</v>
      </c>
      <c r="L569" s="17">
        <v>2.7</v>
      </c>
      <c r="M569" s="10">
        <v>0.228</v>
      </c>
      <c r="N569" s="10">
        <v>0.228</v>
      </c>
      <c r="O569" s="17">
        <v>2.7</v>
      </c>
      <c r="P569" s="9" t="s">
        <v>59</v>
      </c>
      <c r="Q569" s="9" t="s">
        <v>59</v>
      </c>
      <c r="R569" s="21"/>
    </row>
    <row r="570" ht="36" spans="1:18">
      <c r="A570" s="9" t="s">
        <v>27</v>
      </c>
      <c r="B570" s="9" t="s">
        <v>66</v>
      </c>
      <c r="C570" s="9" t="s">
        <v>2411</v>
      </c>
      <c r="D570" s="9" t="s">
        <v>2412</v>
      </c>
      <c r="E570" s="9" t="s">
        <v>2413</v>
      </c>
      <c r="F570" s="9" t="s">
        <v>2414</v>
      </c>
      <c r="G570" s="9" t="s">
        <v>2415</v>
      </c>
      <c r="H570" s="10">
        <v>0.191</v>
      </c>
      <c r="I570" s="16">
        <v>0.505</v>
      </c>
      <c r="J570" s="10">
        <v>0.314</v>
      </c>
      <c r="K570" s="9" t="s">
        <v>229</v>
      </c>
      <c r="L570" s="17">
        <v>3.7</v>
      </c>
      <c r="M570" s="10">
        <v>0.314</v>
      </c>
      <c r="N570" s="10">
        <v>0.314</v>
      </c>
      <c r="O570" s="17">
        <v>3.7</v>
      </c>
      <c r="P570" s="9" t="s">
        <v>59</v>
      </c>
      <c r="Q570" s="9" t="s">
        <v>59</v>
      </c>
      <c r="R570" s="21"/>
    </row>
    <row r="571" ht="36" spans="1:18">
      <c r="A571" s="9" t="s">
        <v>27</v>
      </c>
      <c r="B571" s="9" t="s">
        <v>66</v>
      </c>
      <c r="C571" s="9" t="s">
        <v>2416</v>
      </c>
      <c r="D571" s="9" t="s">
        <v>2417</v>
      </c>
      <c r="E571" s="9" t="s">
        <v>2418</v>
      </c>
      <c r="F571" s="9" t="s">
        <v>1054</v>
      </c>
      <c r="G571" s="9" t="s">
        <v>2419</v>
      </c>
      <c r="H571" s="10">
        <v>0.411</v>
      </c>
      <c r="I571" s="16">
        <v>0.633</v>
      </c>
      <c r="J571" s="10">
        <v>0.222</v>
      </c>
      <c r="K571" s="9" t="s">
        <v>369</v>
      </c>
      <c r="L571" s="17">
        <v>2.6</v>
      </c>
      <c r="M571" s="10">
        <v>0.222</v>
      </c>
      <c r="N571" s="10">
        <v>0.222</v>
      </c>
      <c r="O571" s="17">
        <v>2.6</v>
      </c>
      <c r="P571" s="9" t="s">
        <v>59</v>
      </c>
      <c r="Q571" s="9" t="s">
        <v>59</v>
      </c>
      <c r="R571" s="21"/>
    </row>
    <row r="572" ht="36" spans="1:18">
      <c r="A572" s="9" t="s">
        <v>27</v>
      </c>
      <c r="B572" s="9" t="s">
        <v>66</v>
      </c>
      <c r="C572" s="9" t="s">
        <v>2420</v>
      </c>
      <c r="D572" s="9" t="s">
        <v>1296</v>
      </c>
      <c r="E572" s="9" t="s">
        <v>2421</v>
      </c>
      <c r="F572" s="9" t="s">
        <v>1298</v>
      </c>
      <c r="G572" s="9" t="s">
        <v>1197</v>
      </c>
      <c r="H572" s="10">
        <v>0.293</v>
      </c>
      <c r="I572" s="16">
        <v>0.83</v>
      </c>
      <c r="J572" s="10">
        <v>0.537</v>
      </c>
      <c r="K572" s="9" t="s">
        <v>163</v>
      </c>
      <c r="L572" s="17">
        <v>6.4</v>
      </c>
      <c r="M572" s="10">
        <v>0.537</v>
      </c>
      <c r="N572" s="10">
        <v>0.537</v>
      </c>
      <c r="O572" s="17">
        <v>6.4</v>
      </c>
      <c r="P572" s="9" t="s">
        <v>59</v>
      </c>
      <c r="Q572" s="9" t="s">
        <v>59</v>
      </c>
      <c r="R572" s="21"/>
    </row>
    <row r="573" ht="36" spans="1:18">
      <c r="A573" s="9" t="s">
        <v>27</v>
      </c>
      <c r="B573" s="9" t="s">
        <v>66</v>
      </c>
      <c r="C573" s="9" t="s">
        <v>2422</v>
      </c>
      <c r="D573" s="9" t="s">
        <v>2297</v>
      </c>
      <c r="E573" s="9" t="s">
        <v>2298</v>
      </c>
      <c r="F573" s="9" t="s">
        <v>2299</v>
      </c>
      <c r="G573" s="9" t="s">
        <v>2300</v>
      </c>
      <c r="H573" s="10">
        <v>0.908</v>
      </c>
      <c r="I573" s="16">
        <v>1.073</v>
      </c>
      <c r="J573" s="10">
        <v>0.165</v>
      </c>
      <c r="K573" s="9" t="s">
        <v>157</v>
      </c>
      <c r="L573" s="17">
        <v>2</v>
      </c>
      <c r="M573" s="10">
        <v>0.165</v>
      </c>
      <c r="N573" s="10">
        <v>0.165</v>
      </c>
      <c r="O573" s="17">
        <v>2</v>
      </c>
      <c r="P573" s="9" t="s">
        <v>59</v>
      </c>
      <c r="Q573" s="9" t="s">
        <v>59</v>
      </c>
      <c r="R573" s="21"/>
    </row>
    <row r="574" ht="36" spans="1:18">
      <c r="A574" s="9" t="s">
        <v>27</v>
      </c>
      <c r="B574" s="9" t="s">
        <v>66</v>
      </c>
      <c r="C574" s="9" t="s">
        <v>2423</v>
      </c>
      <c r="D574" s="9" t="s">
        <v>2424</v>
      </c>
      <c r="E574" s="9" t="s">
        <v>2425</v>
      </c>
      <c r="F574" s="9" t="s">
        <v>2426</v>
      </c>
      <c r="G574" s="9" t="s">
        <v>507</v>
      </c>
      <c r="H574" s="10">
        <v>0.037</v>
      </c>
      <c r="I574" s="16">
        <v>0.279</v>
      </c>
      <c r="J574" s="10">
        <v>0.242</v>
      </c>
      <c r="K574" s="9" t="s">
        <v>163</v>
      </c>
      <c r="L574" s="17">
        <v>2.8</v>
      </c>
      <c r="M574" s="10">
        <v>0.242</v>
      </c>
      <c r="N574" s="10">
        <v>0.242</v>
      </c>
      <c r="O574" s="17">
        <v>2.8</v>
      </c>
      <c r="P574" s="9" t="s">
        <v>59</v>
      </c>
      <c r="Q574" s="9" t="s">
        <v>59</v>
      </c>
      <c r="R574" s="21"/>
    </row>
    <row r="575" ht="36" spans="1:18">
      <c r="A575" s="9" t="s">
        <v>27</v>
      </c>
      <c r="B575" s="9" t="s">
        <v>66</v>
      </c>
      <c r="C575" s="9" t="s">
        <v>2427</v>
      </c>
      <c r="D575" s="9" t="s">
        <v>2428</v>
      </c>
      <c r="E575" s="9" t="s">
        <v>2429</v>
      </c>
      <c r="F575" s="9" t="s">
        <v>2430</v>
      </c>
      <c r="G575" s="9" t="s">
        <v>2431</v>
      </c>
      <c r="H575" s="10">
        <v>0.338</v>
      </c>
      <c r="I575" s="16">
        <v>0.999</v>
      </c>
      <c r="J575" s="10">
        <v>0.661</v>
      </c>
      <c r="K575" s="9" t="s">
        <v>163</v>
      </c>
      <c r="L575" s="17">
        <v>7.8</v>
      </c>
      <c r="M575" s="10">
        <v>0.661</v>
      </c>
      <c r="N575" s="10">
        <v>0.661</v>
      </c>
      <c r="O575" s="17">
        <v>7.8</v>
      </c>
      <c r="P575" s="9" t="s">
        <v>59</v>
      </c>
      <c r="Q575" s="9" t="s">
        <v>59</v>
      </c>
      <c r="R575" s="21"/>
    </row>
    <row r="576" ht="36" spans="1:18">
      <c r="A576" s="9" t="s">
        <v>27</v>
      </c>
      <c r="B576" s="9" t="s">
        <v>66</v>
      </c>
      <c r="C576" s="9" t="s">
        <v>2432</v>
      </c>
      <c r="D576" s="9" t="s">
        <v>593</v>
      </c>
      <c r="E576" s="9" t="s">
        <v>2433</v>
      </c>
      <c r="F576" s="9" t="s">
        <v>2434</v>
      </c>
      <c r="G576" s="9" t="s">
        <v>2435</v>
      </c>
      <c r="H576" s="10">
        <v>0.024</v>
      </c>
      <c r="I576" s="16">
        <v>0.132</v>
      </c>
      <c r="J576" s="10">
        <v>0.108</v>
      </c>
      <c r="K576" s="9" t="s">
        <v>163</v>
      </c>
      <c r="L576" s="17">
        <v>1.3</v>
      </c>
      <c r="M576" s="10">
        <v>0.108</v>
      </c>
      <c r="N576" s="10">
        <v>0.108</v>
      </c>
      <c r="O576" s="17">
        <v>1.3</v>
      </c>
      <c r="P576" s="9" t="s">
        <v>59</v>
      </c>
      <c r="Q576" s="9" t="s">
        <v>59</v>
      </c>
      <c r="R576" s="21"/>
    </row>
    <row r="577" ht="36" spans="1:18">
      <c r="A577" s="9" t="s">
        <v>27</v>
      </c>
      <c r="B577" s="9" t="s">
        <v>66</v>
      </c>
      <c r="C577" s="9" t="s">
        <v>2436</v>
      </c>
      <c r="D577" s="9" t="s">
        <v>2437</v>
      </c>
      <c r="E577" s="9" t="s">
        <v>2438</v>
      </c>
      <c r="F577" s="9" t="s">
        <v>2439</v>
      </c>
      <c r="G577" s="9" t="s">
        <v>2440</v>
      </c>
      <c r="H577" s="10">
        <v>0.027</v>
      </c>
      <c r="I577" s="16">
        <v>0.183</v>
      </c>
      <c r="J577" s="10">
        <v>0.156</v>
      </c>
      <c r="K577" s="9" t="s">
        <v>163</v>
      </c>
      <c r="L577" s="17">
        <v>1.9</v>
      </c>
      <c r="M577" s="10">
        <v>0.156</v>
      </c>
      <c r="N577" s="10">
        <v>0.156</v>
      </c>
      <c r="O577" s="17">
        <v>1.9</v>
      </c>
      <c r="P577" s="9" t="s">
        <v>59</v>
      </c>
      <c r="Q577" s="9" t="s">
        <v>59</v>
      </c>
      <c r="R577" s="21"/>
    </row>
    <row r="578" ht="36" spans="1:18">
      <c r="A578" s="9" t="s">
        <v>27</v>
      </c>
      <c r="B578" s="9" t="s">
        <v>66</v>
      </c>
      <c r="C578" s="9" t="s">
        <v>2441</v>
      </c>
      <c r="D578" s="9" t="s">
        <v>2442</v>
      </c>
      <c r="E578" s="9" t="s">
        <v>2443</v>
      </c>
      <c r="F578" s="9" t="s">
        <v>2444</v>
      </c>
      <c r="G578" s="9" t="s">
        <v>2445</v>
      </c>
      <c r="H578" s="10">
        <v>0.161</v>
      </c>
      <c r="I578" s="16">
        <v>0.436</v>
      </c>
      <c r="J578" s="10">
        <v>0.275</v>
      </c>
      <c r="K578" s="9" t="s">
        <v>163</v>
      </c>
      <c r="L578" s="17">
        <v>3.3</v>
      </c>
      <c r="M578" s="10">
        <v>0.275</v>
      </c>
      <c r="N578" s="10">
        <v>0.275</v>
      </c>
      <c r="O578" s="17">
        <v>3.3</v>
      </c>
      <c r="P578" s="9" t="s">
        <v>59</v>
      </c>
      <c r="Q578" s="9" t="s">
        <v>59</v>
      </c>
      <c r="R578" s="21"/>
    </row>
    <row r="579" ht="36" spans="1:18">
      <c r="A579" s="9" t="s">
        <v>27</v>
      </c>
      <c r="B579" s="9" t="s">
        <v>66</v>
      </c>
      <c r="C579" s="9" t="s">
        <v>2446</v>
      </c>
      <c r="D579" s="9" t="s">
        <v>2447</v>
      </c>
      <c r="E579" s="9" t="s">
        <v>2448</v>
      </c>
      <c r="F579" s="9" t="s">
        <v>2449</v>
      </c>
      <c r="G579" s="9" t="s">
        <v>2450</v>
      </c>
      <c r="H579" s="10">
        <v>1.056</v>
      </c>
      <c r="I579" s="16">
        <v>1.515</v>
      </c>
      <c r="J579" s="10">
        <v>0.459</v>
      </c>
      <c r="K579" s="9" t="s">
        <v>175</v>
      </c>
      <c r="L579" s="17">
        <v>5.4</v>
      </c>
      <c r="M579" s="10">
        <v>0.459</v>
      </c>
      <c r="N579" s="10">
        <v>0.459</v>
      </c>
      <c r="O579" s="17">
        <v>5.4</v>
      </c>
      <c r="P579" s="9" t="s">
        <v>59</v>
      </c>
      <c r="Q579" s="9" t="s">
        <v>59</v>
      </c>
      <c r="R579" s="21"/>
    </row>
    <row r="580" ht="36" spans="1:18">
      <c r="A580" s="9" t="s">
        <v>27</v>
      </c>
      <c r="B580" s="9" t="s">
        <v>66</v>
      </c>
      <c r="C580" s="9" t="s">
        <v>2451</v>
      </c>
      <c r="D580" s="9" t="s">
        <v>2452</v>
      </c>
      <c r="E580" s="9" t="s">
        <v>2453</v>
      </c>
      <c r="F580" s="9" t="s">
        <v>2454</v>
      </c>
      <c r="G580" s="9" t="s">
        <v>2455</v>
      </c>
      <c r="H580" s="10">
        <v>0.03</v>
      </c>
      <c r="I580" s="16">
        <v>0.392</v>
      </c>
      <c r="J580" s="10">
        <v>0.362</v>
      </c>
      <c r="K580" s="9" t="s">
        <v>175</v>
      </c>
      <c r="L580" s="17">
        <v>4.2</v>
      </c>
      <c r="M580" s="10">
        <v>0.362</v>
      </c>
      <c r="N580" s="10">
        <v>0.362</v>
      </c>
      <c r="O580" s="17">
        <v>4.2</v>
      </c>
      <c r="P580" s="9" t="s">
        <v>59</v>
      </c>
      <c r="Q580" s="9" t="s">
        <v>59</v>
      </c>
      <c r="R580" s="21"/>
    </row>
    <row r="581" ht="36" spans="1:18">
      <c r="A581" s="9" t="s">
        <v>27</v>
      </c>
      <c r="B581" s="9" t="s">
        <v>66</v>
      </c>
      <c r="C581" s="9" t="s">
        <v>2456</v>
      </c>
      <c r="D581" s="9" t="s">
        <v>2457</v>
      </c>
      <c r="E581" s="9" t="s">
        <v>2458</v>
      </c>
      <c r="F581" s="9" t="s">
        <v>2459</v>
      </c>
      <c r="G581" s="9" t="s">
        <v>2460</v>
      </c>
      <c r="H581" s="10">
        <v>1.245</v>
      </c>
      <c r="I581" s="16">
        <v>1.456</v>
      </c>
      <c r="J581" s="10">
        <v>0.211</v>
      </c>
      <c r="K581" s="9" t="s">
        <v>223</v>
      </c>
      <c r="L581" s="17">
        <v>2.5</v>
      </c>
      <c r="M581" s="10">
        <v>0.211</v>
      </c>
      <c r="N581" s="10">
        <v>0.211</v>
      </c>
      <c r="O581" s="17">
        <v>2.5</v>
      </c>
      <c r="P581" s="9" t="s">
        <v>59</v>
      </c>
      <c r="Q581" s="9" t="s">
        <v>59</v>
      </c>
      <c r="R581" s="21"/>
    </row>
    <row r="582" ht="36" spans="1:18">
      <c r="A582" s="9" t="s">
        <v>27</v>
      </c>
      <c r="B582" s="9" t="s">
        <v>66</v>
      </c>
      <c r="C582" s="9" t="s">
        <v>2461</v>
      </c>
      <c r="D582" s="9" t="s">
        <v>2462</v>
      </c>
      <c r="E582" s="9" t="s">
        <v>2463</v>
      </c>
      <c r="F582" s="9" t="s">
        <v>2464</v>
      </c>
      <c r="G582" s="9" t="s">
        <v>2465</v>
      </c>
      <c r="H582" s="10">
        <v>1.258</v>
      </c>
      <c r="I582" s="16">
        <v>1.484</v>
      </c>
      <c r="J582" s="10">
        <v>0.226</v>
      </c>
      <c r="K582" s="9" t="s">
        <v>369</v>
      </c>
      <c r="L582" s="17">
        <v>2.7</v>
      </c>
      <c r="M582" s="10">
        <v>0.226</v>
      </c>
      <c r="N582" s="10">
        <v>0.226</v>
      </c>
      <c r="O582" s="17">
        <v>2.7</v>
      </c>
      <c r="P582" s="9" t="s">
        <v>59</v>
      </c>
      <c r="Q582" s="9" t="s">
        <v>59</v>
      </c>
      <c r="R582" s="21"/>
    </row>
    <row r="583" ht="36" spans="1:18">
      <c r="A583" s="9" t="s">
        <v>27</v>
      </c>
      <c r="B583" s="9" t="s">
        <v>66</v>
      </c>
      <c r="C583" s="9" t="s">
        <v>2466</v>
      </c>
      <c r="D583" s="9" t="s">
        <v>490</v>
      </c>
      <c r="E583" s="9" t="s">
        <v>2467</v>
      </c>
      <c r="F583" s="9" t="s">
        <v>2468</v>
      </c>
      <c r="G583" s="9" t="s">
        <v>2469</v>
      </c>
      <c r="H583" s="10">
        <v>0.074</v>
      </c>
      <c r="I583" s="16">
        <v>0.549</v>
      </c>
      <c r="J583" s="10">
        <v>0.475</v>
      </c>
      <c r="K583" s="9" t="s">
        <v>175</v>
      </c>
      <c r="L583" s="17">
        <v>5.7</v>
      </c>
      <c r="M583" s="10">
        <v>0.475</v>
      </c>
      <c r="N583" s="10">
        <v>0.475</v>
      </c>
      <c r="O583" s="17">
        <v>5.7</v>
      </c>
      <c r="P583" s="9" t="s">
        <v>59</v>
      </c>
      <c r="Q583" s="9" t="s">
        <v>59</v>
      </c>
      <c r="R583" s="21"/>
    </row>
    <row r="584" ht="36" spans="1:18">
      <c r="A584" s="9" t="s">
        <v>27</v>
      </c>
      <c r="B584" s="9" t="s">
        <v>66</v>
      </c>
      <c r="C584" s="9" t="s">
        <v>2470</v>
      </c>
      <c r="D584" s="9" t="s">
        <v>2471</v>
      </c>
      <c r="E584" s="9" t="s">
        <v>2472</v>
      </c>
      <c r="F584" s="9" t="s">
        <v>2473</v>
      </c>
      <c r="G584" s="9" t="s">
        <v>2474</v>
      </c>
      <c r="H584" s="10">
        <v>0.846</v>
      </c>
      <c r="I584" s="16">
        <v>1.031</v>
      </c>
      <c r="J584" s="10">
        <v>0.185</v>
      </c>
      <c r="K584" s="9" t="s">
        <v>163</v>
      </c>
      <c r="L584" s="17">
        <v>2.2</v>
      </c>
      <c r="M584" s="10">
        <v>0.185</v>
      </c>
      <c r="N584" s="10">
        <v>0.185</v>
      </c>
      <c r="O584" s="17">
        <v>2.2</v>
      </c>
      <c r="P584" s="9" t="s">
        <v>59</v>
      </c>
      <c r="Q584" s="9" t="s">
        <v>59</v>
      </c>
      <c r="R584" s="21"/>
    </row>
    <row r="585" ht="36" spans="1:18">
      <c r="A585" s="9" t="s">
        <v>27</v>
      </c>
      <c r="B585" s="9" t="s">
        <v>66</v>
      </c>
      <c r="C585" s="9" t="s">
        <v>2475</v>
      </c>
      <c r="D585" s="9" t="s">
        <v>2476</v>
      </c>
      <c r="E585" s="9" t="s">
        <v>2477</v>
      </c>
      <c r="F585" s="9" t="s">
        <v>2478</v>
      </c>
      <c r="G585" s="9" t="s">
        <v>2479</v>
      </c>
      <c r="H585" s="10">
        <v>0.025</v>
      </c>
      <c r="I585" s="16">
        <v>0.116</v>
      </c>
      <c r="J585" s="10">
        <v>0.091</v>
      </c>
      <c r="K585" s="9" t="s">
        <v>272</v>
      </c>
      <c r="L585" s="17">
        <v>1</v>
      </c>
      <c r="M585" s="10">
        <v>0.091</v>
      </c>
      <c r="N585" s="10">
        <v>0.091</v>
      </c>
      <c r="O585" s="17">
        <v>1</v>
      </c>
      <c r="P585" s="9" t="s">
        <v>59</v>
      </c>
      <c r="Q585" s="9" t="s">
        <v>59</v>
      </c>
      <c r="R585" s="21"/>
    </row>
    <row r="586" ht="36" spans="1:18">
      <c r="A586" s="9" t="s">
        <v>27</v>
      </c>
      <c r="B586" s="9" t="s">
        <v>66</v>
      </c>
      <c r="C586" s="9" t="s">
        <v>2480</v>
      </c>
      <c r="D586" s="9" t="s">
        <v>2481</v>
      </c>
      <c r="E586" s="9" t="s">
        <v>2482</v>
      </c>
      <c r="F586" s="9" t="s">
        <v>2483</v>
      </c>
      <c r="G586" s="9" t="s">
        <v>2484</v>
      </c>
      <c r="H586" s="10">
        <v>0.021</v>
      </c>
      <c r="I586" s="16">
        <v>0.1</v>
      </c>
      <c r="J586" s="10">
        <v>0.079</v>
      </c>
      <c r="K586" s="9" t="s">
        <v>272</v>
      </c>
      <c r="L586" s="17">
        <v>1</v>
      </c>
      <c r="M586" s="10">
        <v>0.079</v>
      </c>
      <c r="N586" s="10">
        <v>0.079</v>
      </c>
      <c r="O586" s="17">
        <v>1</v>
      </c>
      <c r="P586" s="9" t="s">
        <v>59</v>
      </c>
      <c r="Q586" s="9" t="s">
        <v>59</v>
      </c>
      <c r="R586" s="21"/>
    </row>
    <row r="587" ht="36" spans="1:18">
      <c r="A587" s="9" t="s">
        <v>27</v>
      </c>
      <c r="B587" s="9" t="s">
        <v>66</v>
      </c>
      <c r="C587" s="9" t="s">
        <v>2485</v>
      </c>
      <c r="D587" s="9" t="s">
        <v>2486</v>
      </c>
      <c r="E587" s="9" t="s">
        <v>2487</v>
      </c>
      <c r="F587" s="9" t="s">
        <v>2488</v>
      </c>
      <c r="G587" s="9" t="s">
        <v>2489</v>
      </c>
      <c r="H587" s="10">
        <v>0.667</v>
      </c>
      <c r="I587" s="16">
        <v>1.038</v>
      </c>
      <c r="J587" s="10">
        <v>0.371</v>
      </c>
      <c r="K587" s="9" t="s">
        <v>223</v>
      </c>
      <c r="L587" s="17">
        <v>4.4</v>
      </c>
      <c r="M587" s="10">
        <v>0.371</v>
      </c>
      <c r="N587" s="10">
        <v>0.371</v>
      </c>
      <c r="O587" s="17">
        <v>4.4</v>
      </c>
      <c r="P587" s="9" t="s">
        <v>59</v>
      </c>
      <c r="Q587" s="9" t="s">
        <v>59</v>
      </c>
      <c r="R587" s="21"/>
    </row>
    <row r="588" ht="36" spans="1:18">
      <c r="A588" s="9" t="s">
        <v>27</v>
      </c>
      <c r="B588" s="9" t="s">
        <v>66</v>
      </c>
      <c r="C588" s="9" t="s">
        <v>2490</v>
      </c>
      <c r="D588" s="9" t="s">
        <v>2491</v>
      </c>
      <c r="E588" s="9" t="s">
        <v>2492</v>
      </c>
      <c r="F588" s="9" t="s">
        <v>2493</v>
      </c>
      <c r="G588" s="9" t="s">
        <v>669</v>
      </c>
      <c r="H588" s="10">
        <v>0.041</v>
      </c>
      <c r="I588" s="16">
        <v>0.191</v>
      </c>
      <c r="J588" s="10">
        <v>0.15</v>
      </c>
      <c r="K588" s="9" t="s">
        <v>175</v>
      </c>
      <c r="L588" s="17">
        <v>1.8</v>
      </c>
      <c r="M588" s="10">
        <v>0.15</v>
      </c>
      <c r="N588" s="10">
        <v>0.15</v>
      </c>
      <c r="O588" s="17">
        <v>1.8</v>
      </c>
      <c r="P588" s="9" t="s">
        <v>59</v>
      </c>
      <c r="Q588" s="9" t="s">
        <v>59</v>
      </c>
      <c r="R588" s="21"/>
    </row>
    <row r="589" ht="36" spans="1:18">
      <c r="A589" s="9" t="s">
        <v>27</v>
      </c>
      <c r="B589" s="9" t="s">
        <v>66</v>
      </c>
      <c r="C589" s="9" t="s">
        <v>2494</v>
      </c>
      <c r="D589" s="9" t="s">
        <v>2495</v>
      </c>
      <c r="E589" s="9" t="s">
        <v>2496</v>
      </c>
      <c r="F589" s="9" t="s">
        <v>2497</v>
      </c>
      <c r="G589" s="9" t="s">
        <v>2498</v>
      </c>
      <c r="H589" s="10">
        <v>0.628</v>
      </c>
      <c r="I589" s="16">
        <v>1.085</v>
      </c>
      <c r="J589" s="10">
        <v>0.457</v>
      </c>
      <c r="K589" s="9" t="s">
        <v>163</v>
      </c>
      <c r="L589" s="17">
        <v>5.4</v>
      </c>
      <c r="M589" s="10">
        <v>0.457</v>
      </c>
      <c r="N589" s="10">
        <v>0.457</v>
      </c>
      <c r="O589" s="17">
        <v>5.4</v>
      </c>
      <c r="P589" s="9" t="s">
        <v>59</v>
      </c>
      <c r="Q589" s="9" t="s">
        <v>59</v>
      </c>
      <c r="R589" s="21"/>
    </row>
    <row r="590" ht="36" spans="1:18">
      <c r="A590" s="9" t="s">
        <v>27</v>
      </c>
      <c r="B590" s="9" t="s">
        <v>66</v>
      </c>
      <c r="C590" s="9" t="s">
        <v>2499</v>
      </c>
      <c r="D590" s="9" t="s">
        <v>2500</v>
      </c>
      <c r="E590" s="9" t="s">
        <v>2501</v>
      </c>
      <c r="F590" s="9" t="s">
        <v>351</v>
      </c>
      <c r="G590" s="9" t="s">
        <v>2502</v>
      </c>
      <c r="H590" s="10">
        <v>0.074</v>
      </c>
      <c r="I590" s="16">
        <v>0.333</v>
      </c>
      <c r="J590" s="10">
        <v>0.259</v>
      </c>
      <c r="K590" s="9" t="s">
        <v>229</v>
      </c>
      <c r="L590" s="17">
        <v>3.1</v>
      </c>
      <c r="M590" s="10">
        <v>0.259</v>
      </c>
      <c r="N590" s="10">
        <v>0.259</v>
      </c>
      <c r="O590" s="17">
        <v>3.1</v>
      </c>
      <c r="P590" s="9" t="s">
        <v>59</v>
      </c>
      <c r="Q590" s="9" t="s">
        <v>59</v>
      </c>
      <c r="R590" s="21"/>
    </row>
    <row r="591" ht="36" spans="1:18">
      <c r="A591" s="9" t="s">
        <v>27</v>
      </c>
      <c r="B591" s="9" t="s">
        <v>66</v>
      </c>
      <c r="C591" s="9" t="s">
        <v>2503</v>
      </c>
      <c r="D591" s="9" t="s">
        <v>2504</v>
      </c>
      <c r="E591" s="9" t="s">
        <v>2505</v>
      </c>
      <c r="F591" s="9" t="s">
        <v>2506</v>
      </c>
      <c r="G591" s="9" t="s">
        <v>2507</v>
      </c>
      <c r="H591" s="10">
        <v>0.657</v>
      </c>
      <c r="I591" s="16">
        <v>1.316</v>
      </c>
      <c r="J591" s="10">
        <v>0.316</v>
      </c>
      <c r="K591" s="9" t="s">
        <v>589</v>
      </c>
      <c r="L591" s="17">
        <v>3.8</v>
      </c>
      <c r="M591" s="10">
        <v>0.316</v>
      </c>
      <c r="N591" s="10">
        <v>0.316</v>
      </c>
      <c r="O591" s="17">
        <v>3.8</v>
      </c>
      <c r="P591" s="9" t="s">
        <v>59</v>
      </c>
      <c r="Q591" s="9" t="s">
        <v>59</v>
      </c>
      <c r="R591" s="21"/>
    </row>
    <row r="592" ht="36" spans="1:18">
      <c r="A592" s="9" t="s">
        <v>27</v>
      </c>
      <c r="B592" s="9" t="s">
        <v>66</v>
      </c>
      <c r="C592" s="9" t="s">
        <v>2508</v>
      </c>
      <c r="D592" s="9" t="s">
        <v>2509</v>
      </c>
      <c r="E592" s="9" t="s">
        <v>2510</v>
      </c>
      <c r="F592" s="9" t="s">
        <v>2511</v>
      </c>
      <c r="G592" s="9" t="s">
        <v>2512</v>
      </c>
      <c r="H592" s="10">
        <v>0.031</v>
      </c>
      <c r="I592" s="16">
        <v>0.188</v>
      </c>
      <c r="J592" s="10">
        <v>0.157</v>
      </c>
      <c r="K592" s="9" t="s">
        <v>266</v>
      </c>
      <c r="L592" s="17">
        <v>1.9</v>
      </c>
      <c r="M592" s="10">
        <v>0.157</v>
      </c>
      <c r="N592" s="10">
        <v>0.157</v>
      </c>
      <c r="O592" s="17">
        <v>1.9</v>
      </c>
      <c r="P592" s="9" t="s">
        <v>59</v>
      </c>
      <c r="Q592" s="9" t="s">
        <v>59</v>
      </c>
      <c r="R592" s="21"/>
    </row>
    <row r="593" ht="36" spans="1:18">
      <c r="A593" s="9" t="s">
        <v>27</v>
      </c>
      <c r="B593" s="9" t="s">
        <v>66</v>
      </c>
      <c r="C593" s="9" t="s">
        <v>2513</v>
      </c>
      <c r="D593" s="9" t="s">
        <v>2514</v>
      </c>
      <c r="E593" s="9" t="s">
        <v>2515</v>
      </c>
      <c r="F593" s="9" t="s">
        <v>2516</v>
      </c>
      <c r="G593" s="9" t="s">
        <v>2517</v>
      </c>
      <c r="H593" s="10">
        <v>0.61</v>
      </c>
      <c r="I593" s="16">
        <v>0.706</v>
      </c>
      <c r="J593" s="10">
        <v>0.096</v>
      </c>
      <c r="K593" s="9" t="s">
        <v>163</v>
      </c>
      <c r="L593" s="17">
        <v>1</v>
      </c>
      <c r="M593" s="10">
        <v>0.096</v>
      </c>
      <c r="N593" s="10">
        <v>0.096</v>
      </c>
      <c r="O593" s="17">
        <v>1</v>
      </c>
      <c r="P593" s="9" t="s">
        <v>59</v>
      </c>
      <c r="Q593" s="9" t="s">
        <v>59</v>
      </c>
      <c r="R593" s="21"/>
    </row>
    <row r="594" ht="36" spans="1:18">
      <c r="A594" s="9" t="s">
        <v>27</v>
      </c>
      <c r="B594" s="9" t="s">
        <v>66</v>
      </c>
      <c r="C594" s="9" t="s">
        <v>2518</v>
      </c>
      <c r="D594" s="9" t="s">
        <v>2519</v>
      </c>
      <c r="E594" s="9" t="s">
        <v>2520</v>
      </c>
      <c r="F594" s="9" t="s">
        <v>2521</v>
      </c>
      <c r="G594" s="9" t="s">
        <v>2522</v>
      </c>
      <c r="H594" s="10">
        <v>0.066</v>
      </c>
      <c r="I594" s="16">
        <v>0.224</v>
      </c>
      <c r="J594" s="10">
        <v>0.158</v>
      </c>
      <c r="K594" s="9" t="s">
        <v>163</v>
      </c>
      <c r="L594" s="17">
        <v>1.9</v>
      </c>
      <c r="M594" s="10">
        <v>0.158</v>
      </c>
      <c r="N594" s="10">
        <v>0.158</v>
      </c>
      <c r="O594" s="17">
        <v>1.9</v>
      </c>
      <c r="P594" s="9" t="s">
        <v>59</v>
      </c>
      <c r="Q594" s="9" t="s">
        <v>59</v>
      </c>
      <c r="R594" s="21"/>
    </row>
    <row r="595" ht="36" spans="1:18">
      <c r="A595" s="9" t="s">
        <v>27</v>
      </c>
      <c r="B595" s="9" t="s">
        <v>66</v>
      </c>
      <c r="C595" s="9" t="s">
        <v>2523</v>
      </c>
      <c r="D595" s="9" t="s">
        <v>874</v>
      </c>
      <c r="E595" s="9" t="s">
        <v>2524</v>
      </c>
      <c r="F595" s="9" t="s">
        <v>1275</v>
      </c>
      <c r="G595" s="9" t="s">
        <v>2525</v>
      </c>
      <c r="H595" s="10">
        <v>0.035</v>
      </c>
      <c r="I595" s="16">
        <v>0.45</v>
      </c>
      <c r="J595" s="10">
        <v>0.415</v>
      </c>
      <c r="K595" s="9" t="s">
        <v>229</v>
      </c>
      <c r="L595" s="17">
        <v>5</v>
      </c>
      <c r="M595" s="10">
        <v>0.415</v>
      </c>
      <c r="N595" s="10">
        <v>0.415</v>
      </c>
      <c r="O595" s="17">
        <v>5</v>
      </c>
      <c r="P595" s="9" t="s">
        <v>59</v>
      </c>
      <c r="Q595" s="9" t="s">
        <v>59</v>
      </c>
      <c r="R595" s="21"/>
    </row>
    <row r="596" ht="36" spans="1:18">
      <c r="A596" s="9" t="s">
        <v>27</v>
      </c>
      <c r="B596" s="9" t="s">
        <v>66</v>
      </c>
      <c r="C596" s="9" t="s">
        <v>2526</v>
      </c>
      <c r="D596" s="9" t="s">
        <v>2527</v>
      </c>
      <c r="E596" s="9" t="s">
        <v>2528</v>
      </c>
      <c r="F596" s="9" t="s">
        <v>2529</v>
      </c>
      <c r="G596" s="9" t="s">
        <v>2314</v>
      </c>
      <c r="H596" s="10">
        <v>0.03</v>
      </c>
      <c r="I596" s="16">
        <v>0.18</v>
      </c>
      <c r="J596" s="10">
        <v>0.15</v>
      </c>
      <c r="K596" s="9" t="s">
        <v>229</v>
      </c>
      <c r="L596" s="17">
        <v>1.8</v>
      </c>
      <c r="M596" s="10">
        <v>0.15</v>
      </c>
      <c r="N596" s="10">
        <v>0.15</v>
      </c>
      <c r="O596" s="17">
        <v>1.8</v>
      </c>
      <c r="P596" s="9" t="s">
        <v>59</v>
      </c>
      <c r="Q596" s="9" t="s">
        <v>59</v>
      </c>
      <c r="R596" s="21"/>
    </row>
    <row r="597" ht="36" spans="1:18">
      <c r="A597" s="9" t="s">
        <v>27</v>
      </c>
      <c r="B597" s="9" t="s">
        <v>66</v>
      </c>
      <c r="C597" s="9" t="s">
        <v>2530</v>
      </c>
      <c r="D597" s="9" t="s">
        <v>2531</v>
      </c>
      <c r="E597" s="9" t="s">
        <v>2532</v>
      </c>
      <c r="F597" s="9" t="s">
        <v>2304</v>
      </c>
      <c r="G597" s="9" t="s">
        <v>2533</v>
      </c>
      <c r="H597" s="10">
        <v>0.024</v>
      </c>
      <c r="I597" s="16">
        <v>0.295</v>
      </c>
      <c r="J597" s="10">
        <v>0.271</v>
      </c>
      <c r="K597" s="9" t="s">
        <v>282</v>
      </c>
      <c r="L597" s="17">
        <v>3.2</v>
      </c>
      <c r="M597" s="10">
        <v>0.271</v>
      </c>
      <c r="N597" s="10">
        <v>0.271</v>
      </c>
      <c r="O597" s="17">
        <v>3.2</v>
      </c>
      <c r="P597" s="9" t="s">
        <v>59</v>
      </c>
      <c r="Q597" s="9" t="s">
        <v>59</v>
      </c>
      <c r="R597" s="21"/>
    </row>
    <row r="598" ht="36" spans="1:18">
      <c r="A598" s="9" t="s">
        <v>27</v>
      </c>
      <c r="B598" s="9" t="s">
        <v>66</v>
      </c>
      <c r="C598" s="9" t="s">
        <v>2534</v>
      </c>
      <c r="D598" s="9" t="s">
        <v>2535</v>
      </c>
      <c r="E598" s="9" t="s">
        <v>2536</v>
      </c>
      <c r="F598" s="9" t="s">
        <v>2537</v>
      </c>
      <c r="G598" s="9" t="s">
        <v>2538</v>
      </c>
      <c r="H598" s="10">
        <v>0.031</v>
      </c>
      <c r="I598" s="16">
        <v>0.488</v>
      </c>
      <c r="J598" s="10">
        <v>0.457</v>
      </c>
      <c r="K598" s="9" t="s">
        <v>163</v>
      </c>
      <c r="L598" s="17">
        <v>5.4</v>
      </c>
      <c r="M598" s="10">
        <v>0.457</v>
      </c>
      <c r="N598" s="10">
        <v>0.457</v>
      </c>
      <c r="O598" s="17">
        <v>5.4</v>
      </c>
      <c r="P598" s="9" t="s">
        <v>59</v>
      </c>
      <c r="Q598" s="9" t="s">
        <v>59</v>
      </c>
      <c r="R598" s="21"/>
    </row>
    <row r="599" ht="36" spans="1:18">
      <c r="A599" s="9" t="s">
        <v>27</v>
      </c>
      <c r="B599" s="9" t="s">
        <v>66</v>
      </c>
      <c r="C599" s="9" t="s">
        <v>2539</v>
      </c>
      <c r="D599" s="9" t="s">
        <v>2540</v>
      </c>
      <c r="E599" s="9" t="s">
        <v>2541</v>
      </c>
      <c r="F599" s="9" t="s">
        <v>2542</v>
      </c>
      <c r="G599" s="9" t="s">
        <v>2543</v>
      </c>
      <c r="H599" s="10">
        <v>0.032</v>
      </c>
      <c r="I599" s="16">
        <v>0.506</v>
      </c>
      <c r="J599" s="10">
        <v>0.474</v>
      </c>
      <c r="K599" s="9" t="s">
        <v>163</v>
      </c>
      <c r="L599" s="17">
        <v>47</v>
      </c>
      <c r="M599" s="10">
        <v>0.474</v>
      </c>
      <c r="N599" s="10">
        <v>0.474</v>
      </c>
      <c r="O599" s="17">
        <v>47</v>
      </c>
      <c r="P599" s="9" t="s">
        <v>59</v>
      </c>
      <c r="Q599" s="9" t="s">
        <v>59</v>
      </c>
      <c r="R599" s="21"/>
    </row>
    <row r="600" ht="36" spans="1:18">
      <c r="A600" s="9" t="s">
        <v>27</v>
      </c>
      <c r="B600" s="9" t="s">
        <v>66</v>
      </c>
      <c r="C600" s="9" t="s">
        <v>2544</v>
      </c>
      <c r="D600" s="9" t="s">
        <v>593</v>
      </c>
      <c r="E600" s="9" t="s">
        <v>2545</v>
      </c>
      <c r="F600" s="9" t="s">
        <v>2546</v>
      </c>
      <c r="G600" s="9" t="s">
        <v>2547</v>
      </c>
      <c r="H600" s="10">
        <v>0.494</v>
      </c>
      <c r="I600" s="16">
        <v>0.557</v>
      </c>
      <c r="J600" s="10">
        <v>0.063</v>
      </c>
      <c r="K600" s="9" t="s">
        <v>272</v>
      </c>
      <c r="L600" s="17">
        <v>1</v>
      </c>
      <c r="M600" s="10">
        <v>0.063</v>
      </c>
      <c r="N600" s="10">
        <v>0.063</v>
      </c>
      <c r="O600" s="17">
        <v>1</v>
      </c>
      <c r="P600" s="9" t="s">
        <v>59</v>
      </c>
      <c r="Q600" s="9" t="s">
        <v>59</v>
      </c>
      <c r="R600" s="21"/>
    </row>
    <row r="601" ht="36" spans="1:18">
      <c r="A601" s="9" t="s">
        <v>27</v>
      </c>
      <c r="B601" s="9" t="s">
        <v>66</v>
      </c>
      <c r="C601" s="9" t="s">
        <v>2548</v>
      </c>
      <c r="D601" s="9" t="s">
        <v>2337</v>
      </c>
      <c r="E601" s="9" t="s">
        <v>2338</v>
      </c>
      <c r="F601" s="9" t="s">
        <v>2339</v>
      </c>
      <c r="G601" s="9" t="s">
        <v>2340</v>
      </c>
      <c r="H601" s="10">
        <v>0.018</v>
      </c>
      <c r="I601" s="16">
        <v>0.269</v>
      </c>
      <c r="J601" s="10">
        <v>0.251</v>
      </c>
      <c r="K601" s="9" t="s">
        <v>163</v>
      </c>
      <c r="L601" s="17">
        <v>3</v>
      </c>
      <c r="M601" s="10">
        <v>0.251</v>
      </c>
      <c r="N601" s="10">
        <v>0.251</v>
      </c>
      <c r="O601" s="17">
        <v>3</v>
      </c>
      <c r="P601" s="9" t="s">
        <v>59</v>
      </c>
      <c r="Q601" s="9" t="s">
        <v>59</v>
      </c>
      <c r="R601" s="21"/>
    </row>
    <row r="602" ht="36" spans="1:18">
      <c r="A602" s="9" t="s">
        <v>27</v>
      </c>
      <c r="B602" s="9" t="s">
        <v>66</v>
      </c>
      <c r="C602" s="9" t="s">
        <v>2549</v>
      </c>
      <c r="D602" s="9" t="s">
        <v>2550</v>
      </c>
      <c r="E602" s="9" t="s">
        <v>2551</v>
      </c>
      <c r="F602" s="9" t="s">
        <v>1447</v>
      </c>
      <c r="G602" s="9" t="s">
        <v>2552</v>
      </c>
      <c r="H602" s="10">
        <v>0.013</v>
      </c>
      <c r="I602" s="16">
        <v>0.504</v>
      </c>
      <c r="J602" s="10">
        <v>0.491</v>
      </c>
      <c r="K602" s="9" t="s">
        <v>163</v>
      </c>
      <c r="L602" s="17">
        <v>5.8</v>
      </c>
      <c r="M602" s="10">
        <v>0.491</v>
      </c>
      <c r="N602" s="10">
        <v>0.491</v>
      </c>
      <c r="O602" s="17">
        <v>5.8</v>
      </c>
      <c r="P602" s="9" t="s">
        <v>59</v>
      </c>
      <c r="Q602" s="9" t="s">
        <v>59</v>
      </c>
      <c r="R602" s="21"/>
    </row>
    <row r="603" ht="36" spans="1:18">
      <c r="A603" s="9" t="s">
        <v>27</v>
      </c>
      <c r="B603" s="9" t="s">
        <v>66</v>
      </c>
      <c r="C603" s="9" t="s">
        <v>2553</v>
      </c>
      <c r="D603" s="9" t="s">
        <v>2554</v>
      </c>
      <c r="E603" s="9" t="s">
        <v>2555</v>
      </c>
      <c r="F603" s="9" t="s">
        <v>2556</v>
      </c>
      <c r="G603" s="9" t="s">
        <v>859</v>
      </c>
      <c r="H603" s="10">
        <v>0.036</v>
      </c>
      <c r="I603" s="16">
        <v>0.578</v>
      </c>
      <c r="J603" s="10">
        <v>0.542</v>
      </c>
      <c r="K603" s="9" t="s">
        <v>163</v>
      </c>
      <c r="L603" s="17">
        <v>6.4</v>
      </c>
      <c r="M603" s="10">
        <v>0.542</v>
      </c>
      <c r="N603" s="10">
        <v>0.542</v>
      </c>
      <c r="O603" s="17">
        <v>6.4</v>
      </c>
      <c r="P603" s="9" t="s">
        <v>59</v>
      </c>
      <c r="Q603" s="9" t="s">
        <v>59</v>
      </c>
      <c r="R603" s="21"/>
    </row>
    <row r="604" ht="36" spans="1:18">
      <c r="A604" s="9" t="s">
        <v>27</v>
      </c>
      <c r="B604" s="9" t="s">
        <v>66</v>
      </c>
      <c r="C604" s="9" t="s">
        <v>2557</v>
      </c>
      <c r="D604" s="9" t="s">
        <v>2558</v>
      </c>
      <c r="E604" s="9" t="s">
        <v>2559</v>
      </c>
      <c r="F604" s="9" t="s">
        <v>2560</v>
      </c>
      <c r="G604" s="9" t="s">
        <v>2561</v>
      </c>
      <c r="H604" s="10">
        <v>0.755</v>
      </c>
      <c r="I604" s="16">
        <v>0.999</v>
      </c>
      <c r="J604" s="10">
        <v>0.244</v>
      </c>
      <c r="K604" s="9" t="s">
        <v>266</v>
      </c>
      <c r="L604" s="17">
        <v>2.8</v>
      </c>
      <c r="M604" s="10">
        <v>0.244</v>
      </c>
      <c r="N604" s="10">
        <v>0.244</v>
      </c>
      <c r="O604" s="17">
        <v>2.8</v>
      </c>
      <c r="P604" s="9" t="s">
        <v>59</v>
      </c>
      <c r="Q604" s="9" t="s">
        <v>59</v>
      </c>
      <c r="R604" s="21"/>
    </row>
    <row r="605" ht="36" spans="1:18">
      <c r="A605" s="9" t="s">
        <v>27</v>
      </c>
      <c r="B605" s="9" t="s">
        <v>66</v>
      </c>
      <c r="C605" s="9" t="s">
        <v>2562</v>
      </c>
      <c r="D605" s="9" t="s">
        <v>2531</v>
      </c>
      <c r="E605" s="9" t="s">
        <v>2563</v>
      </c>
      <c r="F605" s="9" t="s">
        <v>473</v>
      </c>
      <c r="G605" s="9" t="s">
        <v>2533</v>
      </c>
      <c r="H605" s="10">
        <v>0.026</v>
      </c>
      <c r="I605" s="16">
        <v>0.269</v>
      </c>
      <c r="J605" s="10">
        <v>0.243</v>
      </c>
      <c r="K605" s="9" t="s">
        <v>266</v>
      </c>
      <c r="L605" s="17">
        <v>2.8</v>
      </c>
      <c r="M605" s="10">
        <v>0.243</v>
      </c>
      <c r="N605" s="10">
        <v>0.243</v>
      </c>
      <c r="O605" s="17">
        <v>2.8</v>
      </c>
      <c r="P605" s="9" t="s">
        <v>59</v>
      </c>
      <c r="Q605" s="9" t="s">
        <v>59</v>
      </c>
      <c r="R605" s="21"/>
    </row>
    <row r="606" ht="36" spans="1:18">
      <c r="A606" s="9" t="s">
        <v>27</v>
      </c>
      <c r="B606" s="9" t="s">
        <v>66</v>
      </c>
      <c r="C606" s="9" t="s">
        <v>2564</v>
      </c>
      <c r="D606" s="9" t="s">
        <v>2417</v>
      </c>
      <c r="E606" s="9" t="s">
        <v>2418</v>
      </c>
      <c r="F606" s="9" t="s">
        <v>1054</v>
      </c>
      <c r="G606" s="9" t="s">
        <v>2419</v>
      </c>
      <c r="H606" s="10">
        <v>0.03</v>
      </c>
      <c r="I606" s="16">
        <v>0.145</v>
      </c>
      <c r="J606" s="10">
        <v>0.115</v>
      </c>
      <c r="K606" s="9" t="s">
        <v>175</v>
      </c>
      <c r="L606" s="17">
        <v>1.4</v>
      </c>
      <c r="M606" s="10">
        <v>0.115</v>
      </c>
      <c r="N606" s="10">
        <v>0.115</v>
      </c>
      <c r="O606" s="17">
        <v>1.4</v>
      </c>
      <c r="P606" s="9" t="s">
        <v>59</v>
      </c>
      <c r="Q606" s="9" t="s">
        <v>59</v>
      </c>
      <c r="R606" s="21"/>
    </row>
    <row r="607" ht="36" spans="1:18">
      <c r="A607" s="9" t="s">
        <v>27</v>
      </c>
      <c r="B607" s="9" t="s">
        <v>66</v>
      </c>
      <c r="C607" s="9" t="s">
        <v>2565</v>
      </c>
      <c r="D607" s="9" t="s">
        <v>2566</v>
      </c>
      <c r="E607" s="9" t="s">
        <v>2567</v>
      </c>
      <c r="F607" s="9" t="s">
        <v>2568</v>
      </c>
      <c r="G607" s="9" t="s">
        <v>454</v>
      </c>
      <c r="H607" s="10">
        <v>0.029</v>
      </c>
      <c r="I607" s="16">
        <v>0.244</v>
      </c>
      <c r="J607" s="10">
        <v>0.215</v>
      </c>
      <c r="K607" s="9" t="s">
        <v>163</v>
      </c>
      <c r="L607" s="17">
        <v>2.6</v>
      </c>
      <c r="M607" s="10">
        <v>0.215</v>
      </c>
      <c r="N607" s="10">
        <v>0.215</v>
      </c>
      <c r="O607" s="17">
        <v>2.6</v>
      </c>
      <c r="P607" s="9" t="s">
        <v>59</v>
      </c>
      <c r="Q607" s="9" t="s">
        <v>59</v>
      </c>
      <c r="R607" s="21"/>
    </row>
    <row r="608" ht="36" spans="1:18">
      <c r="A608" s="9" t="s">
        <v>27</v>
      </c>
      <c r="B608" s="9" t="s">
        <v>66</v>
      </c>
      <c r="C608" s="9" t="s">
        <v>2569</v>
      </c>
      <c r="D608" s="9" t="s">
        <v>2570</v>
      </c>
      <c r="E608" s="9" t="s">
        <v>2571</v>
      </c>
      <c r="F608" s="9" t="s">
        <v>2572</v>
      </c>
      <c r="G608" s="9" t="s">
        <v>2573</v>
      </c>
      <c r="H608" s="10">
        <v>0.036</v>
      </c>
      <c r="I608" s="16">
        <v>0.379</v>
      </c>
      <c r="J608" s="10">
        <v>0.343</v>
      </c>
      <c r="K608" s="9" t="s">
        <v>163</v>
      </c>
      <c r="L608" s="17">
        <v>4</v>
      </c>
      <c r="M608" s="10">
        <v>0.343</v>
      </c>
      <c r="N608" s="10">
        <v>0.343</v>
      </c>
      <c r="O608" s="17">
        <v>4</v>
      </c>
      <c r="P608" s="9" t="s">
        <v>59</v>
      </c>
      <c r="Q608" s="9" t="s">
        <v>59</v>
      </c>
      <c r="R608" s="21"/>
    </row>
    <row r="609" ht="36" spans="1:18">
      <c r="A609" s="9" t="s">
        <v>27</v>
      </c>
      <c r="B609" s="9" t="s">
        <v>66</v>
      </c>
      <c r="C609" s="9" t="s">
        <v>2574</v>
      </c>
      <c r="D609" s="9" t="s">
        <v>2575</v>
      </c>
      <c r="E609" s="9" t="s">
        <v>2576</v>
      </c>
      <c r="F609" s="9" t="s">
        <v>2577</v>
      </c>
      <c r="G609" s="9" t="s">
        <v>554</v>
      </c>
      <c r="H609" s="10">
        <v>0.016</v>
      </c>
      <c r="I609" s="16">
        <v>0.435</v>
      </c>
      <c r="J609" s="10">
        <v>0.419</v>
      </c>
      <c r="K609" s="9" t="s">
        <v>175</v>
      </c>
      <c r="L609" s="17">
        <v>5</v>
      </c>
      <c r="M609" s="10">
        <v>0.419</v>
      </c>
      <c r="N609" s="10">
        <v>0.419</v>
      </c>
      <c r="O609" s="17">
        <v>5</v>
      </c>
      <c r="P609" s="9" t="s">
        <v>59</v>
      </c>
      <c r="Q609" s="9" t="s">
        <v>59</v>
      </c>
      <c r="R609" s="21"/>
    </row>
    <row r="610" ht="36" spans="1:18">
      <c r="A610" s="9" t="s">
        <v>27</v>
      </c>
      <c r="B610" s="9" t="s">
        <v>66</v>
      </c>
      <c r="C610" s="9" t="s">
        <v>2578</v>
      </c>
      <c r="D610" s="9" t="s">
        <v>2579</v>
      </c>
      <c r="E610" s="9" t="s">
        <v>2580</v>
      </c>
      <c r="F610" s="9" t="s">
        <v>2419</v>
      </c>
      <c r="G610" s="9" t="s">
        <v>2440</v>
      </c>
      <c r="H610" s="10">
        <v>0.027</v>
      </c>
      <c r="I610" s="16">
        <v>0.123</v>
      </c>
      <c r="J610" s="10">
        <v>0.096</v>
      </c>
      <c r="K610" s="9" t="s">
        <v>272</v>
      </c>
      <c r="L610" s="17">
        <v>1</v>
      </c>
      <c r="M610" s="10">
        <v>0.096</v>
      </c>
      <c r="N610" s="10">
        <v>0.096</v>
      </c>
      <c r="O610" s="17">
        <v>1</v>
      </c>
      <c r="P610" s="9" t="s">
        <v>59</v>
      </c>
      <c r="Q610" s="9" t="s">
        <v>59</v>
      </c>
      <c r="R610" s="21"/>
    </row>
    <row r="611" ht="36" spans="1:18">
      <c r="A611" s="9" t="s">
        <v>27</v>
      </c>
      <c r="B611" s="9" t="s">
        <v>66</v>
      </c>
      <c r="C611" s="9" t="s">
        <v>2581</v>
      </c>
      <c r="D611" s="9" t="s">
        <v>2333</v>
      </c>
      <c r="E611" s="9" t="s">
        <v>2582</v>
      </c>
      <c r="F611" s="9" t="s">
        <v>2583</v>
      </c>
      <c r="G611" s="9" t="s">
        <v>2584</v>
      </c>
      <c r="H611" s="10">
        <v>0.057</v>
      </c>
      <c r="I611" s="16">
        <v>0.449</v>
      </c>
      <c r="J611" s="10">
        <v>0.392</v>
      </c>
      <c r="K611" s="9" t="s">
        <v>809</v>
      </c>
      <c r="L611" s="17">
        <v>4.6</v>
      </c>
      <c r="M611" s="10">
        <v>0.392</v>
      </c>
      <c r="N611" s="10">
        <v>0.392</v>
      </c>
      <c r="O611" s="17">
        <v>4.6</v>
      </c>
      <c r="P611" s="9" t="s">
        <v>59</v>
      </c>
      <c r="Q611" s="9" t="s">
        <v>59</v>
      </c>
      <c r="R611" s="21"/>
    </row>
    <row r="612" ht="36" spans="1:18">
      <c r="A612" s="9" t="s">
        <v>27</v>
      </c>
      <c r="B612" s="9" t="s">
        <v>66</v>
      </c>
      <c r="C612" s="9" t="s">
        <v>2585</v>
      </c>
      <c r="D612" s="9" t="s">
        <v>2586</v>
      </c>
      <c r="E612" s="9" t="s">
        <v>2587</v>
      </c>
      <c r="F612" s="9" t="s">
        <v>553</v>
      </c>
      <c r="G612" s="9" t="s">
        <v>2460</v>
      </c>
      <c r="H612" s="10">
        <v>0.011</v>
      </c>
      <c r="I612" s="16">
        <v>0.544</v>
      </c>
      <c r="J612" s="10">
        <v>0.533</v>
      </c>
      <c r="K612" s="9" t="s">
        <v>369</v>
      </c>
      <c r="L612" s="17">
        <v>6.3</v>
      </c>
      <c r="M612" s="10">
        <v>0.533</v>
      </c>
      <c r="N612" s="10">
        <v>0.533</v>
      </c>
      <c r="O612" s="17">
        <v>6.3</v>
      </c>
      <c r="P612" s="9" t="s">
        <v>59</v>
      </c>
      <c r="Q612" s="9" t="s">
        <v>59</v>
      </c>
      <c r="R612" s="21"/>
    </row>
    <row r="613" ht="36" spans="1:18">
      <c r="A613" s="9" t="s">
        <v>27</v>
      </c>
      <c r="B613" s="9" t="s">
        <v>66</v>
      </c>
      <c r="C613" s="9" t="s">
        <v>2588</v>
      </c>
      <c r="D613" s="9" t="s">
        <v>2589</v>
      </c>
      <c r="E613" s="9" t="s">
        <v>2590</v>
      </c>
      <c r="F613" s="9" t="s">
        <v>2591</v>
      </c>
      <c r="G613" s="9" t="s">
        <v>2592</v>
      </c>
      <c r="H613" s="10">
        <v>0.029</v>
      </c>
      <c r="I613" s="16">
        <v>0.301</v>
      </c>
      <c r="J613" s="10">
        <v>0.272</v>
      </c>
      <c r="K613" s="9" t="s">
        <v>175</v>
      </c>
      <c r="L613" s="17">
        <v>3.2</v>
      </c>
      <c r="M613" s="10">
        <v>0.272</v>
      </c>
      <c r="N613" s="10">
        <v>0.272</v>
      </c>
      <c r="O613" s="17">
        <v>3.2</v>
      </c>
      <c r="P613" s="9" t="s">
        <v>59</v>
      </c>
      <c r="Q613" s="9" t="s">
        <v>59</v>
      </c>
      <c r="R613" s="21"/>
    </row>
    <row r="614" ht="36" spans="1:18">
      <c r="A614" s="9" t="s">
        <v>27</v>
      </c>
      <c r="B614" s="9" t="s">
        <v>66</v>
      </c>
      <c r="C614" s="9" t="s">
        <v>2593</v>
      </c>
      <c r="D614" s="9" t="s">
        <v>1035</v>
      </c>
      <c r="E614" s="9" t="s">
        <v>2319</v>
      </c>
      <c r="F614" s="9" t="s">
        <v>1412</v>
      </c>
      <c r="G614" s="9" t="s">
        <v>351</v>
      </c>
      <c r="H614" s="10">
        <v>0.672</v>
      </c>
      <c r="I614" s="16">
        <v>0.678</v>
      </c>
      <c r="J614" s="10">
        <v>0.015</v>
      </c>
      <c r="K614" s="9" t="s">
        <v>163</v>
      </c>
      <c r="L614" s="17">
        <v>1</v>
      </c>
      <c r="M614" s="10">
        <v>0.015</v>
      </c>
      <c r="N614" s="10">
        <v>0.015</v>
      </c>
      <c r="O614" s="17">
        <v>1</v>
      </c>
      <c r="P614" s="9" t="s">
        <v>59</v>
      </c>
      <c r="Q614" s="9" t="s">
        <v>59</v>
      </c>
      <c r="R614" s="21"/>
    </row>
    <row r="615" ht="36" spans="1:18">
      <c r="A615" s="9" t="s">
        <v>27</v>
      </c>
      <c r="B615" s="9" t="s">
        <v>66</v>
      </c>
      <c r="C615" s="9" t="s">
        <v>2594</v>
      </c>
      <c r="D615" s="9" t="s">
        <v>2595</v>
      </c>
      <c r="E615" s="9" t="s">
        <v>2596</v>
      </c>
      <c r="F615" s="9" t="s">
        <v>1407</v>
      </c>
      <c r="G615" s="9" t="s">
        <v>553</v>
      </c>
      <c r="H615" s="10">
        <v>0.052</v>
      </c>
      <c r="I615" s="16">
        <v>0.334</v>
      </c>
      <c r="J615" s="10">
        <v>0.282</v>
      </c>
      <c r="K615" s="9" t="s">
        <v>163</v>
      </c>
      <c r="L615" s="17">
        <v>3.3</v>
      </c>
      <c r="M615" s="10">
        <v>0.282</v>
      </c>
      <c r="N615" s="10">
        <v>0.282</v>
      </c>
      <c r="O615" s="17">
        <v>3.3</v>
      </c>
      <c r="P615" s="9" t="s">
        <v>59</v>
      </c>
      <c r="Q615" s="9" t="s">
        <v>59</v>
      </c>
      <c r="R615" s="21"/>
    </row>
    <row r="616" ht="36" spans="1:18">
      <c r="A616" s="9" t="s">
        <v>27</v>
      </c>
      <c r="B616" s="9" t="s">
        <v>66</v>
      </c>
      <c r="C616" s="9" t="s">
        <v>2597</v>
      </c>
      <c r="D616" s="9" t="s">
        <v>2598</v>
      </c>
      <c r="E616" s="9" t="s">
        <v>2599</v>
      </c>
      <c r="F616" s="9" t="s">
        <v>2409</v>
      </c>
      <c r="G616" s="9" t="s">
        <v>2600</v>
      </c>
      <c r="H616" s="10">
        <v>0.063</v>
      </c>
      <c r="I616" s="16">
        <v>0.265</v>
      </c>
      <c r="J616" s="10">
        <v>0.202</v>
      </c>
      <c r="K616" s="9" t="s">
        <v>229</v>
      </c>
      <c r="L616" s="17">
        <v>2.4</v>
      </c>
      <c r="M616" s="10">
        <v>0.202</v>
      </c>
      <c r="N616" s="10">
        <v>0.202</v>
      </c>
      <c r="O616" s="17">
        <v>2.4</v>
      </c>
      <c r="P616" s="9" t="s">
        <v>59</v>
      </c>
      <c r="Q616" s="9" t="s">
        <v>59</v>
      </c>
      <c r="R616" s="21"/>
    </row>
    <row r="617" ht="36" spans="1:18">
      <c r="A617" s="9" t="s">
        <v>27</v>
      </c>
      <c r="B617" s="9" t="s">
        <v>66</v>
      </c>
      <c r="C617" s="9" t="s">
        <v>2601</v>
      </c>
      <c r="D617" s="9" t="s">
        <v>2602</v>
      </c>
      <c r="E617" s="9" t="s">
        <v>2603</v>
      </c>
      <c r="F617" s="9" t="s">
        <v>2604</v>
      </c>
      <c r="G617" s="9" t="s">
        <v>2605</v>
      </c>
      <c r="H617" s="10">
        <v>0.014</v>
      </c>
      <c r="I617" s="16">
        <v>0.315</v>
      </c>
      <c r="J617" s="10">
        <v>0.301</v>
      </c>
      <c r="K617" s="9" t="s">
        <v>157</v>
      </c>
      <c r="L617" s="17">
        <v>3.5</v>
      </c>
      <c r="M617" s="10">
        <v>0.301</v>
      </c>
      <c r="N617" s="10">
        <v>0.301</v>
      </c>
      <c r="O617" s="17">
        <v>3.5</v>
      </c>
      <c r="P617" s="9" t="s">
        <v>59</v>
      </c>
      <c r="Q617" s="9" t="s">
        <v>59</v>
      </c>
      <c r="R617" s="21"/>
    </row>
    <row r="618" ht="48" spans="1:18">
      <c r="A618" s="9" t="s">
        <v>27</v>
      </c>
      <c r="B618" s="9" t="s">
        <v>66</v>
      </c>
      <c r="C618" s="9" t="s">
        <v>2606</v>
      </c>
      <c r="D618" s="9" t="s">
        <v>2607</v>
      </c>
      <c r="E618" s="9" t="s">
        <v>2608</v>
      </c>
      <c r="F618" s="9" t="s">
        <v>2609</v>
      </c>
      <c r="G618" s="9" t="s">
        <v>2610</v>
      </c>
      <c r="H618" s="10">
        <v>0.069</v>
      </c>
      <c r="I618" s="16">
        <v>0.129</v>
      </c>
      <c r="J618" s="10">
        <v>0.06</v>
      </c>
      <c r="K618" s="9" t="s">
        <v>272</v>
      </c>
      <c r="L618" s="17">
        <v>1</v>
      </c>
      <c r="M618" s="10">
        <v>0.06</v>
      </c>
      <c r="N618" s="10">
        <v>0.06</v>
      </c>
      <c r="O618" s="17">
        <v>1</v>
      </c>
      <c r="P618" s="9" t="s">
        <v>59</v>
      </c>
      <c r="Q618" s="9" t="s">
        <v>59</v>
      </c>
      <c r="R618" s="21"/>
    </row>
    <row r="619" ht="36" spans="1:18">
      <c r="A619" s="9" t="s">
        <v>27</v>
      </c>
      <c r="B619" s="9" t="s">
        <v>66</v>
      </c>
      <c r="C619" s="9" t="s">
        <v>2611</v>
      </c>
      <c r="D619" s="9" t="s">
        <v>2612</v>
      </c>
      <c r="E619" s="9" t="s">
        <v>2613</v>
      </c>
      <c r="F619" s="9" t="s">
        <v>2614</v>
      </c>
      <c r="G619" s="9" t="s">
        <v>2313</v>
      </c>
      <c r="H619" s="10">
        <v>0.041</v>
      </c>
      <c r="I619" s="16">
        <v>0.3</v>
      </c>
      <c r="J619" s="10">
        <v>0.259</v>
      </c>
      <c r="K619" s="9" t="s">
        <v>175</v>
      </c>
      <c r="L619" s="17">
        <v>3.1</v>
      </c>
      <c r="M619" s="10">
        <v>0.259</v>
      </c>
      <c r="N619" s="10">
        <v>0.259</v>
      </c>
      <c r="O619" s="17">
        <v>3.1</v>
      </c>
      <c r="P619" s="9" t="s">
        <v>59</v>
      </c>
      <c r="Q619" s="9" t="s">
        <v>59</v>
      </c>
      <c r="R619" s="21"/>
    </row>
    <row r="620" ht="36" spans="1:18">
      <c r="A620" s="9" t="s">
        <v>27</v>
      </c>
      <c r="B620" s="9" t="s">
        <v>66</v>
      </c>
      <c r="C620" s="9" t="s">
        <v>2615</v>
      </c>
      <c r="D620" s="9" t="s">
        <v>2616</v>
      </c>
      <c r="E620" s="9" t="s">
        <v>2617</v>
      </c>
      <c r="F620" s="9" t="s">
        <v>2618</v>
      </c>
      <c r="G620" s="9" t="s">
        <v>2619</v>
      </c>
      <c r="H620" s="10">
        <v>1.032</v>
      </c>
      <c r="I620" s="16">
        <v>1.384</v>
      </c>
      <c r="J620" s="10">
        <v>0.352</v>
      </c>
      <c r="K620" s="9" t="s">
        <v>163</v>
      </c>
      <c r="L620" s="17">
        <v>4.1</v>
      </c>
      <c r="M620" s="10">
        <v>0.352</v>
      </c>
      <c r="N620" s="10">
        <v>0.352</v>
      </c>
      <c r="O620" s="17">
        <v>4.1</v>
      </c>
      <c r="P620" s="9" t="s">
        <v>59</v>
      </c>
      <c r="Q620" s="9" t="s">
        <v>59</v>
      </c>
      <c r="R620" s="21"/>
    </row>
    <row r="621" ht="36" spans="1:18">
      <c r="A621" s="9" t="s">
        <v>27</v>
      </c>
      <c r="B621" s="9" t="s">
        <v>66</v>
      </c>
      <c r="C621" s="9" t="s">
        <v>2620</v>
      </c>
      <c r="D621" s="9" t="s">
        <v>2621</v>
      </c>
      <c r="E621" s="9" t="s">
        <v>2622</v>
      </c>
      <c r="F621" s="9" t="s">
        <v>2623</v>
      </c>
      <c r="G621" s="9" t="s">
        <v>1421</v>
      </c>
      <c r="H621" s="10">
        <v>0.021</v>
      </c>
      <c r="I621" s="16">
        <v>0.369</v>
      </c>
      <c r="J621" s="10">
        <v>0.348</v>
      </c>
      <c r="K621" s="9" t="s">
        <v>282</v>
      </c>
      <c r="L621" s="17">
        <v>4.1</v>
      </c>
      <c r="M621" s="10">
        <v>0.348</v>
      </c>
      <c r="N621" s="10">
        <v>0.348</v>
      </c>
      <c r="O621" s="17">
        <v>4.1</v>
      </c>
      <c r="P621" s="9" t="s">
        <v>59</v>
      </c>
      <c r="Q621" s="9" t="s">
        <v>59</v>
      </c>
      <c r="R621" s="21"/>
    </row>
    <row r="622" ht="36" spans="1:18">
      <c r="A622" s="9" t="s">
        <v>27</v>
      </c>
      <c r="B622" s="9" t="s">
        <v>66</v>
      </c>
      <c r="C622" s="9" t="s">
        <v>2624</v>
      </c>
      <c r="D622" s="9" t="s">
        <v>748</v>
      </c>
      <c r="E622" s="9" t="s">
        <v>2625</v>
      </c>
      <c r="F622" s="9" t="s">
        <v>1033</v>
      </c>
      <c r="G622" s="9" t="s">
        <v>2626</v>
      </c>
      <c r="H622" s="10">
        <v>0.064</v>
      </c>
      <c r="I622" s="16">
        <v>0.416</v>
      </c>
      <c r="J622" s="10">
        <v>0.352</v>
      </c>
      <c r="K622" s="9" t="s">
        <v>229</v>
      </c>
      <c r="L622" s="17">
        <v>4.1</v>
      </c>
      <c r="M622" s="10">
        <v>0.352</v>
      </c>
      <c r="N622" s="10">
        <v>0.352</v>
      </c>
      <c r="O622" s="17">
        <v>4.1</v>
      </c>
      <c r="P622" s="9" t="s">
        <v>59</v>
      </c>
      <c r="Q622" s="9" t="s">
        <v>59</v>
      </c>
      <c r="R622" s="21"/>
    </row>
    <row r="623" ht="48" spans="1:18">
      <c r="A623" s="9" t="s">
        <v>27</v>
      </c>
      <c r="B623" s="9" t="s">
        <v>66</v>
      </c>
      <c r="C623" s="9" t="s">
        <v>2627</v>
      </c>
      <c r="D623" s="9" t="s">
        <v>2628</v>
      </c>
      <c r="E623" s="9" t="s">
        <v>2629</v>
      </c>
      <c r="F623" s="9" t="s">
        <v>2439</v>
      </c>
      <c r="G623" s="9" t="s">
        <v>2630</v>
      </c>
      <c r="H623" s="10">
        <v>1.168</v>
      </c>
      <c r="I623" s="16">
        <v>1.458</v>
      </c>
      <c r="J623" s="10">
        <v>0.29</v>
      </c>
      <c r="K623" s="9" t="s">
        <v>191</v>
      </c>
      <c r="L623" s="17">
        <v>3.4</v>
      </c>
      <c r="M623" s="10">
        <v>0.29</v>
      </c>
      <c r="N623" s="10">
        <v>0.29</v>
      </c>
      <c r="O623" s="17">
        <v>3.4</v>
      </c>
      <c r="P623" s="9" t="s">
        <v>59</v>
      </c>
      <c r="Q623" s="9" t="s">
        <v>59</v>
      </c>
      <c r="R623" s="21"/>
    </row>
    <row r="624" ht="36" spans="1:18">
      <c r="A624" s="9" t="s">
        <v>27</v>
      </c>
      <c r="B624" s="9" t="s">
        <v>66</v>
      </c>
      <c r="C624" s="9" t="s">
        <v>2631</v>
      </c>
      <c r="D624" s="9" t="s">
        <v>2632</v>
      </c>
      <c r="E624" s="9" t="s">
        <v>2633</v>
      </c>
      <c r="F624" s="9" t="s">
        <v>2468</v>
      </c>
      <c r="G624" s="9" t="s">
        <v>2634</v>
      </c>
      <c r="H624" s="10">
        <v>0.032</v>
      </c>
      <c r="I624" s="16">
        <v>0.457</v>
      </c>
      <c r="J624" s="10">
        <v>0.425</v>
      </c>
      <c r="K624" s="9" t="s">
        <v>163</v>
      </c>
      <c r="L624" s="17">
        <v>5.1</v>
      </c>
      <c r="M624" s="10">
        <v>0.425</v>
      </c>
      <c r="N624" s="10">
        <v>0.425</v>
      </c>
      <c r="O624" s="17">
        <v>5.1</v>
      </c>
      <c r="P624" s="9" t="s">
        <v>59</v>
      </c>
      <c r="Q624" s="9" t="s">
        <v>59</v>
      </c>
      <c r="R624" s="21"/>
    </row>
    <row r="625" ht="36" spans="1:18">
      <c r="A625" s="9" t="s">
        <v>27</v>
      </c>
      <c r="B625" s="9" t="s">
        <v>66</v>
      </c>
      <c r="C625" s="9" t="s">
        <v>2635</v>
      </c>
      <c r="D625" s="9" t="s">
        <v>2636</v>
      </c>
      <c r="E625" s="9" t="s">
        <v>2637</v>
      </c>
      <c r="F625" s="9" t="s">
        <v>2638</v>
      </c>
      <c r="G625" s="9" t="s">
        <v>2639</v>
      </c>
      <c r="H625" s="10">
        <v>0.027</v>
      </c>
      <c r="I625" s="16">
        <v>0.316</v>
      </c>
      <c r="J625" s="10">
        <v>0.289</v>
      </c>
      <c r="K625" s="9" t="s">
        <v>163</v>
      </c>
      <c r="L625" s="17">
        <v>3.4</v>
      </c>
      <c r="M625" s="10">
        <v>0.289</v>
      </c>
      <c r="N625" s="10">
        <v>0.289</v>
      </c>
      <c r="O625" s="17">
        <v>3.4</v>
      </c>
      <c r="P625" s="9" t="s">
        <v>59</v>
      </c>
      <c r="Q625" s="9" t="s">
        <v>59</v>
      </c>
      <c r="R625" s="21"/>
    </row>
    <row r="626" ht="36" spans="1:18">
      <c r="A626" s="9" t="s">
        <v>27</v>
      </c>
      <c r="B626" s="9" t="s">
        <v>66</v>
      </c>
      <c r="C626" s="9" t="s">
        <v>2640</v>
      </c>
      <c r="D626" s="9" t="s">
        <v>2641</v>
      </c>
      <c r="E626" s="9" t="s">
        <v>2642</v>
      </c>
      <c r="F626" s="9" t="s">
        <v>2643</v>
      </c>
      <c r="G626" s="9" t="s">
        <v>2644</v>
      </c>
      <c r="H626" s="10">
        <v>0.118</v>
      </c>
      <c r="I626" s="16">
        <v>0.197</v>
      </c>
      <c r="J626" s="10">
        <v>0.079</v>
      </c>
      <c r="K626" s="9" t="s">
        <v>272</v>
      </c>
      <c r="L626" s="17">
        <v>1</v>
      </c>
      <c r="M626" s="10">
        <v>0.079</v>
      </c>
      <c r="N626" s="10">
        <v>0.079</v>
      </c>
      <c r="O626" s="17">
        <v>1</v>
      </c>
      <c r="P626" s="9" t="s">
        <v>59</v>
      </c>
      <c r="Q626" s="9" t="s">
        <v>59</v>
      </c>
      <c r="R626" s="21"/>
    </row>
    <row r="627" ht="36" spans="1:18">
      <c r="A627" s="9" t="s">
        <v>27</v>
      </c>
      <c r="B627" s="9" t="s">
        <v>66</v>
      </c>
      <c r="C627" s="9" t="s">
        <v>2645</v>
      </c>
      <c r="D627" s="9" t="s">
        <v>2646</v>
      </c>
      <c r="E627" s="9" t="s">
        <v>2647</v>
      </c>
      <c r="F627" s="9" t="s">
        <v>2648</v>
      </c>
      <c r="G627" s="9" t="s">
        <v>2649</v>
      </c>
      <c r="H627" s="10">
        <v>0.328</v>
      </c>
      <c r="I627" s="16">
        <v>0.541</v>
      </c>
      <c r="J627" s="10">
        <v>0.213</v>
      </c>
      <c r="K627" s="9" t="s">
        <v>163</v>
      </c>
      <c r="L627" s="17">
        <v>2.5</v>
      </c>
      <c r="M627" s="10">
        <v>0.213</v>
      </c>
      <c r="N627" s="10">
        <v>0.213</v>
      </c>
      <c r="O627" s="17">
        <v>2.5</v>
      </c>
      <c r="P627" s="9" t="s">
        <v>59</v>
      </c>
      <c r="Q627" s="9" t="s">
        <v>59</v>
      </c>
      <c r="R627" s="21"/>
    </row>
    <row r="628" ht="36" spans="1:18">
      <c r="A628" s="9" t="s">
        <v>27</v>
      </c>
      <c r="B628" s="9" t="s">
        <v>66</v>
      </c>
      <c r="C628" s="9" t="s">
        <v>2650</v>
      </c>
      <c r="D628" s="9" t="s">
        <v>2651</v>
      </c>
      <c r="E628" s="9" t="s">
        <v>2652</v>
      </c>
      <c r="F628" s="9" t="s">
        <v>2653</v>
      </c>
      <c r="G628" s="9" t="s">
        <v>2654</v>
      </c>
      <c r="H628" s="10">
        <v>0.041</v>
      </c>
      <c r="I628" s="16">
        <v>0.297</v>
      </c>
      <c r="J628" s="10">
        <v>0.256</v>
      </c>
      <c r="K628" s="9" t="s">
        <v>163</v>
      </c>
      <c r="L628" s="17">
        <v>3.1</v>
      </c>
      <c r="M628" s="10">
        <v>0.256</v>
      </c>
      <c r="N628" s="10">
        <v>0.256</v>
      </c>
      <c r="O628" s="17">
        <v>3.1</v>
      </c>
      <c r="P628" s="9" t="s">
        <v>59</v>
      </c>
      <c r="Q628" s="9" t="s">
        <v>59</v>
      </c>
      <c r="R628" s="21"/>
    </row>
    <row r="629" ht="36" spans="1:18">
      <c r="A629" s="9" t="s">
        <v>27</v>
      </c>
      <c r="B629" s="9" t="s">
        <v>66</v>
      </c>
      <c r="C629" s="9" t="s">
        <v>2655</v>
      </c>
      <c r="D629" s="9" t="s">
        <v>2656</v>
      </c>
      <c r="E629" s="9" t="s">
        <v>2657</v>
      </c>
      <c r="F629" s="9" t="s">
        <v>2658</v>
      </c>
      <c r="G629" s="9" t="s">
        <v>1197</v>
      </c>
      <c r="H629" s="10">
        <v>0.023</v>
      </c>
      <c r="I629" s="16">
        <v>0.243</v>
      </c>
      <c r="J629" s="10">
        <v>0.22</v>
      </c>
      <c r="K629" s="9" t="s">
        <v>163</v>
      </c>
      <c r="L629" s="17">
        <v>2.6</v>
      </c>
      <c r="M629" s="10">
        <v>0.22</v>
      </c>
      <c r="N629" s="10">
        <v>0.22</v>
      </c>
      <c r="O629" s="17">
        <v>2.6</v>
      </c>
      <c r="P629" s="9" t="s">
        <v>59</v>
      </c>
      <c r="Q629" s="9" t="s">
        <v>59</v>
      </c>
      <c r="R629" s="21"/>
    </row>
    <row r="630" ht="36" spans="1:18">
      <c r="A630" s="9" t="s">
        <v>27</v>
      </c>
      <c r="B630" s="9" t="s">
        <v>66</v>
      </c>
      <c r="C630" s="9" t="s">
        <v>2659</v>
      </c>
      <c r="D630" s="9" t="s">
        <v>2660</v>
      </c>
      <c r="E630" s="9" t="s">
        <v>2661</v>
      </c>
      <c r="F630" s="9" t="s">
        <v>2662</v>
      </c>
      <c r="G630" s="9" t="s">
        <v>2663</v>
      </c>
      <c r="H630" s="10">
        <v>0.033</v>
      </c>
      <c r="I630" s="16">
        <v>0.14</v>
      </c>
      <c r="J630" s="10">
        <v>0.107</v>
      </c>
      <c r="K630" s="9" t="s">
        <v>266</v>
      </c>
      <c r="L630" s="17">
        <v>1.3</v>
      </c>
      <c r="M630" s="10">
        <v>0.107</v>
      </c>
      <c r="N630" s="10">
        <v>0.107</v>
      </c>
      <c r="O630" s="17">
        <v>1.3</v>
      </c>
      <c r="P630" s="9" t="s">
        <v>59</v>
      </c>
      <c r="Q630" s="9" t="s">
        <v>59</v>
      </c>
      <c r="R630" s="21"/>
    </row>
    <row r="631" ht="60" spans="1:18">
      <c r="A631" s="9" t="s">
        <v>27</v>
      </c>
      <c r="B631" s="9" t="s">
        <v>66</v>
      </c>
      <c r="C631" s="9" t="s">
        <v>2664</v>
      </c>
      <c r="D631" s="9" t="s">
        <v>2628</v>
      </c>
      <c r="E631" s="9" t="s">
        <v>2629</v>
      </c>
      <c r="F631" s="9" t="s">
        <v>2439</v>
      </c>
      <c r="G631" s="9" t="s">
        <v>2630</v>
      </c>
      <c r="H631" s="10">
        <v>0.046</v>
      </c>
      <c r="I631" s="16">
        <v>0.284</v>
      </c>
      <c r="J631" s="10">
        <v>0.238</v>
      </c>
      <c r="K631" s="9" t="s">
        <v>987</v>
      </c>
      <c r="L631" s="17">
        <v>2.8</v>
      </c>
      <c r="M631" s="10">
        <v>0.238</v>
      </c>
      <c r="N631" s="10">
        <v>0.238</v>
      </c>
      <c r="O631" s="17">
        <v>2.8</v>
      </c>
      <c r="P631" s="9" t="s">
        <v>59</v>
      </c>
      <c r="Q631" s="9" t="s">
        <v>59</v>
      </c>
      <c r="R631" s="21"/>
    </row>
    <row r="632" ht="48" spans="1:18">
      <c r="A632" s="9" t="s">
        <v>27</v>
      </c>
      <c r="B632" s="9" t="s">
        <v>66</v>
      </c>
      <c r="C632" s="9" t="s">
        <v>2665</v>
      </c>
      <c r="D632" s="9" t="s">
        <v>2666</v>
      </c>
      <c r="E632" s="9" t="s">
        <v>2667</v>
      </c>
      <c r="F632" s="9" t="s">
        <v>2668</v>
      </c>
      <c r="G632" s="9" t="s">
        <v>2669</v>
      </c>
      <c r="H632" s="10">
        <v>0.026</v>
      </c>
      <c r="I632" s="16">
        <v>0.226</v>
      </c>
      <c r="J632" s="10">
        <v>0.2</v>
      </c>
      <c r="K632" s="9" t="s">
        <v>2670</v>
      </c>
      <c r="L632" s="17">
        <v>2.4</v>
      </c>
      <c r="M632" s="10">
        <v>0.2</v>
      </c>
      <c r="N632" s="10">
        <v>0.2</v>
      </c>
      <c r="O632" s="17">
        <v>2.4</v>
      </c>
      <c r="P632" s="9" t="s">
        <v>59</v>
      </c>
      <c r="Q632" s="9" t="s">
        <v>59</v>
      </c>
      <c r="R632" s="21"/>
    </row>
    <row r="633" ht="36" spans="1:18">
      <c r="A633" s="9" t="s">
        <v>27</v>
      </c>
      <c r="B633" s="9" t="s">
        <v>66</v>
      </c>
      <c r="C633" s="9" t="s">
        <v>2671</v>
      </c>
      <c r="D633" s="9" t="s">
        <v>2672</v>
      </c>
      <c r="E633" s="9" t="s">
        <v>2673</v>
      </c>
      <c r="F633" s="9" t="s">
        <v>2674</v>
      </c>
      <c r="G633" s="9" t="s">
        <v>2675</v>
      </c>
      <c r="H633" s="10">
        <v>0.623</v>
      </c>
      <c r="I633" s="16">
        <v>1.04</v>
      </c>
      <c r="J633" s="10">
        <v>0.417</v>
      </c>
      <c r="K633" s="9" t="s">
        <v>175</v>
      </c>
      <c r="L633" s="17">
        <v>5</v>
      </c>
      <c r="M633" s="10">
        <v>0.417</v>
      </c>
      <c r="N633" s="10">
        <v>0.417</v>
      </c>
      <c r="O633" s="17">
        <v>5</v>
      </c>
      <c r="P633" s="9" t="s">
        <v>59</v>
      </c>
      <c r="Q633" s="9" t="s">
        <v>59</v>
      </c>
      <c r="R633" s="21"/>
    </row>
    <row r="634" ht="36" spans="1:18">
      <c r="A634" s="9" t="s">
        <v>27</v>
      </c>
      <c r="B634" s="9" t="s">
        <v>66</v>
      </c>
      <c r="C634" s="9" t="s">
        <v>2676</v>
      </c>
      <c r="D634" s="9" t="s">
        <v>2677</v>
      </c>
      <c r="E634" s="9" t="s">
        <v>2678</v>
      </c>
      <c r="F634" s="9" t="s">
        <v>2679</v>
      </c>
      <c r="G634" s="9" t="s">
        <v>2680</v>
      </c>
      <c r="H634" s="10">
        <v>0.024</v>
      </c>
      <c r="I634" s="16">
        <v>0.59</v>
      </c>
      <c r="J634" s="10">
        <v>0.566</v>
      </c>
      <c r="K634" s="9" t="s">
        <v>175</v>
      </c>
      <c r="L634" s="17">
        <v>6.7</v>
      </c>
      <c r="M634" s="10">
        <v>0.566</v>
      </c>
      <c r="N634" s="10">
        <v>0.566</v>
      </c>
      <c r="O634" s="17">
        <v>6.7</v>
      </c>
      <c r="P634" s="9" t="s">
        <v>59</v>
      </c>
      <c r="Q634" s="9" t="s">
        <v>59</v>
      </c>
      <c r="R634" s="21"/>
    </row>
    <row r="635" ht="36" spans="1:18">
      <c r="A635" s="9" t="s">
        <v>27</v>
      </c>
      <c r="B635" s="9" t="s">
        <v>66</v>
      </c>
      <c r="C635" s="9" t="s">
        <v>2681</v>
      </c>
      <c r="D635" s="9" t="s">
        <v>2632</v>
      </c>
      <c r="E635" s="9" t="s">
        <v>2633</v>
      </c>
      <c r="F635" s="9" t="s">
        <v>2468</v>
      </c>
      <c r="G635" s="9" t="s">
        <v>2634</v>
      </c>
      <c r="H635" s="10">
        <v>2.587</v>
      </c>
      <c r="I635" s="16">
        <v>3.164</v>
      </c>
      <c r="J635" s="10">
        <v>0.577</v>
      </c>
      <c r="K635" s="9" t="s">
        <v>163</v>
      </c>
      <c r="L635" s="17">
        <v>6.8</v>
      </c>
      <c r="M635" s="10">
        <v>0.577</v>
      </c>
      <c r="N635" s="10">
        <v>0.577</v>
      </c>
      <c r="O635" s="17">
        <v>6.8</v>
      </c>
      <c r="P635" s="9" t="s">
        <v>59</v>
      </c>
      <c r="Q635" s="9" t="s">
        <v>59</v>
      </c>
      <c r="R635" s="21"/>
    </row>
    <row r="636" ht="36" spans="1:18">
      <c r="A636" s="9" t="s">
        <v>27</v>
      </c>
      <c r="B636" s="9" t="s">
        <v>66</v>
      </c>
      <c r="C636" s="9" t="s">
        <v>2682</v>
      </c>
      <c r="D636" s="9" t="s">
        <v>2683</v>
      </c>
      <c r="E636" s="9" t="s">
        <v>2684</v>
      </c>
      <c r="F636" s="9" t="s">
        <v>2685</v>
      </c>
      <c r="G636" s="9" t="s">
        <v>2439</v>
      </c>
      <c r="H636" s="10">
        <v>0.135</v>
      </c>
      <c r="I636" s="16">
        <v>0.184</v>
      </c>
      <c r="J636" s="10">
        <v>0.049</v>
      </c>
      <c r="K636" s="9" t="s">
        <v>163</v>
      </c>
      <c r="L636" s="17">
        <v>1</v>
      </c>
      <c r="M636" s="10">
        <v>0.049</v>
      </c>
      <c r="N636" s="10">
        <v>0.049</v>
      </c>
      <c r="O636" s="17">
        <v>1</v>
      </c>
      <c r="P636" s="9" t="s">
        <v>59</v>
      </c>
      <c r="Q636" s="9" t="s">
        <v>59</v>
      </c>
      <c r="R636" s="21"/>
    </row>
    <row r="637" ht="36" spans="1:18">
      <c r="A637" s="9" t="s">
        <v>27</v>
      </c>
      <c r="B637" s="9" t="s">
        <v>66</v>
      </c>
      <c r="C637" s="9" t="s">
        <v>2686</v>
      </c>
      <c r="D637" s="9" t="s">
        <v>2687</v>
      </c>
      <c r="E637" s="9" t="s">
        <v>2688</v>
      </c>
      <c r="F637" s="9" t="s">
        <v>2689</v>
      </c>
      <c r="G637" s="9" t="s">
        <v>2690</v>
      </c>
      <c r="H637" s="10">
        <v>0.039</v>
      </c>
      <c r="I637" s="16">
        <v>0.19</v>
      </c>
      <c r="J637" s="10">
        <v>0.151</v>
      </c>
      <c r="K637" s="9" t="s">
        <v>175</v>
      </c>
      <c r="L637" s="17">
        <v>1.8</v>
      </c>
      <c r="M637" s="10">
        <v>0.151</v>
      </c>
      <c r="N637" s="10">
        <v>0.151</v>
      </c>
      <c r="O637" s="17">
        <v>1.8</v>
      </c>
      <c r="P637" s="9" t="s">
        <v>59</v>
      </c>
      <c r="Q637" s="9" t="s">
        <v>59</v>
      </c>
      <c r="R637" s="21"/>
    </row>
    <row r="638" ht="36" spans="1:18">
      <c r="A638" s="9" t="s">
        <v>27</v>
      </c>
      <c r="B638" s="9" t="s">
        <v>66</v>
      </c>
      <c r="C638" s="9" t="s">
        <v>2691</v>
      </c>
      <c r="D638" s="9" t="s">
        <v>2692</v>
      </c>
      <c r="E638" s="9" t="s">
        <v>2693</v>
      </c>
      <c r="F638" s="9" t="s">
        <v>2694</v>
      </c>
      <c r="G638" s="9" t="s">
        <v>2695</v>
      </c>
      <c r="H638" s="10">
        <v>0.112</v>
      </c>
      <c r="I638" s="16">
        <v>0.331</v>
      </c>
      <c r="J638" s="10">
        <v>0.219</v>
      </c>
      <c r="K638" s="9" t="s">
        <v>163</v>
      </c>
      <c r="L638" s="17">
        <v>2.6</v>
      </c>
      <c r="M638" s="10">
        <v>0.219</v>
      </c>
      <c r="N638" s="10">
        <v>0.219</v>
      </c>
      <c r="O638" s="17">
        <v>2.6</v>
      </c>
      <c r="P638" s="9" t="s">
        <v>59</v>
      </c>
      <c r="Q638" s="9" t="s">
        <v>59</v>
      </c>
      <c r="R638" s="21"/>
    </row>
    <row r="639" ht="36" spans="1:18">
      <c r="A639" s="9" t="s">
        <v>27</v>
      </c>
      <c r="B639" s="9" t="s">
        <v>66</v>
      </c>
      <c r="C639" s="9" t="s">
        <v>2696</v>
      </c>
      <c r="D639" s="9" t="s">
        <v>326</v>
      </c>
      <c r="E639" s="9" t="s">
        <v>2697</v>
      </c>
      <c r="F639" s="9" t="s">
        <v>2698</v>
      </c>
      <c r="G639" s="9" t="s">
        <v>2699</v>
      </c>
      <c r="H639" s="10">
        <v>0.553</v>
      </c>
      <c r="I639" s="16">
        <v>1.098</v>
      </c>
      <c r="J639" s="10">
        <v>0.545</v>
      </c>
      <c r="K639" s="9" t="s">
        <v>175</v>
      </c>
      <c r="L639" s="17">
        <v>6.5</v>
      </c>
      <c r="M639" s="10">
        <v>0.545</v>
      </c>
      <c r="N639" s="10">
        <v>0.545</v>
      </c>
      <c r="O639" s="17">
        <v>6.5</v>
      </c>
      <c r="P639" s="9" t="s">
        <v>59</v>
      </c>
      <c r="Q639" s="9" t="s">
        <v>59</v>
      </c>
      <c r="R639" s="21"/>
    </row>
    <row r="640" ht="36" spans="1:18">
      <c r="A640" s="9" t="s">
        <v>27</v>
      </c>
      <c r="B640" s="9" t="s">
        <v>66</v>
      </c>
      <c r="C640" s="9" t="s">
        <v>2700</v>
      </c>
      <c r="D640" s="9" t="s">
        <v>2701</v>
      </c>
      <c r="E640" s="9" t="s">
        <v>2702</v>
      </c>
      <c r="F640" s="9" t="s">
        <v>2703</v>
      </c>
      <c r="G640" s="9" t="s">
        <v>2704</v>
      </c>
      <c r="H640" s="10">
        <v>0.131</v>
      </c>
      <c r="I640" s="16">
        <v>0.263</v>
      </c>
      <c r="J640" s="10">
        <v>0.132</v>
      </c>
      <c r="K640" s="9" t="s">
        <v>163</v>
      </c>
      <c r="L640" s="17">
        <v>1.5</v>
      </c>
      <c r="M640" s="10">
        <v>0.132</v>
      </c>
      <c r="N640" s="10">
        <v>0.132</v>
      </c>
      <c r="O640" s="17">
        <v>1.5</v>
      </c>
      <c r="P640" s="9" t="s">
        <v>59</v>
      </c>
      <c r="Q640" s="9" t="s">
        <v>59</v>
      </c>
      <c r="R640" s="21"/>
    </row>
    <row r="641" ht="36" spans="1:18">
      <c r="A641" s="9" t="s">
        <v>27</v>
      </c>
      <c r="B641" s="9" t="s">
        <v>66</v>
      </c>
      <c r="C641" s="9" t="s">
        <v>2705</v>
      </c>
      <c r="D641" s="9" t="s">
        <v>2706</v>
      </c>
      <c r="E641" s="9" t="s">
        <v>2707</v>
      </c>
      <c r="F641" s="9" t="s">
        <v>2708</v>
      </c>
      <c r="G641" s="9" t="s">
        <v>2709</v>
      </c>
      <c r="H641" s="10">
        <v>0.011</v>
      </c>
      <c r="I641" s="16">
        <v>0.304</v>
      </c>
      <c r="J641" s="10">
        <v>0.293</v>
      </c>
      <c r="K641" s="9" t="s">
        <v>163</v>
      </c>
      <c r="L641" s="17">
        <v>3.4</v>
      </c>
      <c r="M641" s="10">
        <v>0.293</v>
      </c>
      <c r="N641" s="10">
        <v>0.293</v>
      </c>
      <c r="O641" s="17">
        <v>3.4</v>
      </c>
      <c r="P641" s="9" t="s">
        <v>59</v>
      </c>
      <c r="Q641" s="9" t="s">
        <v>59</v>
      </c>
      <c r="R641" s="21"/>
    </row>
    <row r="642" ht="36" spans="1:18">
      <c r="A642" s="9" t="s">
        <v>27</v>
      </c>
      <c r="B642" s="9" t="s">
        <v>66</v>
      </c>
      <c r="C642" s="9" t="s">
        <v>2710</v>
      </c>
      <c r="D642" s="9" t="s">
        <v>2711</v>
      </c>
      <c r="E642" s="9" t="s">
        <v>2712</v>
      </c>
      <c r="F642" s="9" t="s">
        <v>2713</v>
      </c>
      <c r="G642" s="9" t="s">
        <v>2714</v>
      </c>
      <c r="H642" s="10">
        <v>0.056</v>
      </c>
      <c r="I642" s="16">
        <v>0.287</v>
      </c>
      <c r="J642" s="10">
        <v>0.231</v>
      </c>
      <c r="K642" s="9" t="s">
        <v>646</v>
      </c>
      <c r="L642" s="17">
        <v>2.7</v>
      </c>
      <c r="M642" s="10">
        <v>0.231</v>
      </c>
      <c r="N642" s="10">
        <v>0.231</v>
      </c>
      <c r="O642" s="17">
        <v>2.7</v>
      </c>
      <c r="P642" s="9" t="s">
        <v>59</v>
      </c>
      <c r="Q642" s="9" t="s">
        <v>59</v>
      </c>
      <c r="R642" s="21"/>
    </row>
    <row r="643" ht="36" spans="1:18">
      <c r="A643" s="9" t="s">
        <v>27</v>
      </c>
      <c r="B643" s="9" t="s">
        <v>66</v>
      </c>
      <c r="C643" s="9" t="s">
        <v>2715</v>
      </c>
      <c r="D643" s="9" t="s">
        <v>2716</v>
      </c>
      <c r="E643" s="9" t="s">
        <v>2717</v>
      </c>
      <c r="F643" s="9" t="s">
        <v>2718</v>
      </c>
      <c r="G643" s="9" t="s">
        <v>2719</v>
      </c>
      <c r="H643" s="10">
        <v>0.011</v>
      </c>
      <c r="I643" s="16">
        <v>0.044</v>
      </c>
      <c r="J643" s="10">
        <v>0.033</v>
      </c>
      <c r="K643" s="9" t="s">
        <v>272</v>
      </c>
      <c r="L643" s="17">
        <v>1</v>
      </c>
      <c r="M643" s="10">
        <v>0.033</v>
      </c>
      <c r="N643" s="10">
        <v>0.033</v>
      </c>
      <c r="O643" s="17">
        <v>1</v>
      </c>
      <c r="P643" s="9" t="s">
        <v>59</v>
      </c>
      <c r="Q643" s="9" t="s">
        <v>59</v>
      </c>
      <c r="R643" s="21"/>
    </row>
    <row r="644" ht="36" spans="1:18">
      <c r="A644" s="9" t="s">
        <v>27</v>
      </c>
      <c r="B644" s="9" t="s">
        <v>66</v>
      </c>
      <c r="C644" s="9" t="s">
        <v>2720</v>
      </c>
      <c r="D644" s="9" t="s">
        <v>2721</v>
      </c>
      <c r="E644" s="9" t="s">
        <v>2722</v>
      </c>
      <c r="F644" s="9" t="s">
        <v>2723</v>
      </c>
      <c r="G644" s="9" t="s">
        <v>2724</v>
      </c>
      <c r="H644" s="10">
        <v>0.041</v>
      </c>
      <c r="I644" s="16">
        <v>0.218</v>
      </c>
      <c r="J644" s="10">
        <v>0.177</v>
      </c>
      <c r="K644" s="9" t="s">
        <v>266</v>
      </c>
      <c r="L644" s="17">
        <v>2.1</v>
      </c>
      <c r="M644" s="10">
        <v>0.177</v>
      </c>
      <c r="N644" s="10">
        <v>0.177</v>
      </c>
      <c r="O644" s="17">
        <v>2.1</v>
      </c>
      <c r="P644" s="9" t="s">
        <v>59</v>
      </c>
      <c r="Q644" s="9" t="s">
        <v>59</v>
      </c>
      <c r="R644" s="21"/>
    </row>
    <row r="645" ht="36" spans="1:18">
      <c r="A645" s="9" t="s">
        <v>27</v>
      </c>
      <c r="B645" s="9" t="s">
        <v>66</v>
      </c>
      <c r="C645" s="9" t="s">
        <v>2725</v>
      </c>
      <c r="D645" s="9" t="s">
        <v>2457</v>
      </c>
      <c r="E645" s="9" t="s">
        <v>2458</v>
      </c>
      <c r="F645" s="9" t="s">
        <v>2459</v>
      </c>
      <c r="G645" s="9" t="s">
        <v>2460</v>
      </c>
      <c r="H645" s="10">
        <v>1.622</v>
      </c>
      <c r="I645" s="16">
        <v>1.984</v>
      </c>
      <c r="J645" s="10">
        <v>0.362</v>
      </c>
      <c r="K645" s="9" t="s">
        <v>223</v>
      </c>
      <c r="L645" s="17">
        <v>4.2</v>
      </c>
      <c r="M645" s="10">
        <v>0.362</v>
      </c>
      <c r="N645" s="10">
        <v>0.362</v>
      </c>
      <c r="O645" s="17">
        <v>4.2</v>
      </c>
      <c r="P645" s="9" t="s">
        <v>59</v>
      </c>
      <c r="Q645" s="9" t="s">
        <v>59</v>
      </c>
      <c r="R645" s="21"/>
    </row>
    <row r="646" ht="36" spans="1:18">
      <c r="A646" s="9" t="s">
        <v>27</v>
      </c>
      <c r="B646" s="9" t="s">
        <v>66</v>
      </c>
      <c r="C646" s="9" t="s">
        <v>2726</v>
      </c>
      <c r="D646" s="9" t="s">
        <v>2727</v>
      </c>
      <c r="E646" s="9" t="s">
        <v>2728</v>
      </c>
      <c r="F646" s="9" t="s">
        <v>2729</v>
      </c>
      <c r="G646" s="9" t="s">
        <v>2730</v>
      </c>
      <c r="H646" s="10">
        <v>0.695</v>
      </c>
      <c r="I646" s="16">
        <v>1.031</v>
      </c>
      <c r="J646" s="10">
        <v>0.336</v>
      </c>
      <c r="K646" s="9" t="s">
        <v>175</v>
      </c>
      <c r="L646" s="17">
        <v>4</v>
      </c>
      <c r="M646" s="10">
        <v>0.336</v>
      </c>
      <c r="N646" s="10">
        <v>0.336</v>
      </c>
      <c r="O646" s="17">
        <v>4</v>
      </c>
      <c r="P646" s="9" t="s">
        <v>59</v>
      </c>
      <c r="Q646" s="9" t="s">
        <v>59</v>
      </c>
      <c r="R646" s="21"/>
    </row>
    <row r="647" ht="36" spans="1:18">
      <c r="A647" s="9" t="s">
        <v>27</v>
      </c>
      <c r="B647" s="9" t="s">
        <v>66</v>
      </c>
      <c r="C647" s="9" t="s">
        <v>2731</v>
      </c>
      <c r="D647" s="9" t="s">
        <v>759</v>
      </c>
      <c r="E647" s="9" t="s">
        <v>2362</v>
      </c>
      <c r="F647" s="9" t="s">
        <v>2363</v>
      </c>
      <c r="G647" s="9" t="s">
        <v>2364</v>
      </c>
      <c r="H647" s="10">
        <v>1.204</v>
      </c>
      <c r="I647" s="16">
        <v>1.454</v>
      </c>
      <c r="J647" s="10">
        <v>0.25</v>
      </c>
      <c r="K647" s="9" t="s">
        <v>157</v>
      </c>
      <c r="L647" s="17">
        <v>3</v>
      </c>
      <c r="M647" s="10">
        <v>0.25</v>
      </c>
      <c r="N647" s="10">
        <v>0.25</v>
      </c>
      <c r="O647" s="17">
        <v>3</v>
      </c>
      <c r="P647" s="9" t="s">
        <v>59</v>
      </c>
      <c r="Q647" s="9" t="s">
        <v>59</v>
      </c>
      <c r="R647" s="21"/>
    </row>
    <row r="648" ht="36" spans="1:18">
      <c r="A648" s="9" t="s">
        <v>27</v>
      </c>
      <c r="B648" s="9" t="s">
        <v>66</v>
      </c>
      <c r="C648" s="9" t="s">
        <v>2732</v>
      </c>
      <c r="D648" s="9" t="s">
        <v>2733</v>
      </c>
      <c r="E648" s="9" t="s">
        <v>2734</v>
      </c>
      <c r="F648" s="9" t="s">
        <v>2735</v>
      </c>
      <c r="G648" s="9" t="s">
        <v>2736</v>
      </c>
      <c r="H648" s="10">
        <v>0.013</v>
      </c>
      <c r="I648" s="16">
        <v>0.193</v>
      </c>
      <c r="J648" s="10">
        <v>0.18</v>
      </c>
      <c r="K648" s="9" t="s">
        <v>163</v>
      </c>
      <c r="L648" s="17">
        <v>2.1</v>
      </c>
      <c r="M648" s="10">
        <v>0.18</v>
      </c>
      <c r="N648" s="10">
        <v>0.18</v>
      </c>
      <c r="O648" s="17">
        <v>2.1</v>
      </c>
      <c r="P648" s="9" t="s">
        <v>59</v>
      </c>
      <c r="Q648" s="9" t="s">
        <v>59</v>
      </c>
      <c r="R648" s="21"/>
    </row>
    <row r="649" ht="36" spans="1:18">
      <c r="A649" s="9" t="s">
        <v>27</v>
      </c>
      <c r="B649" s="9" t="s">
        <v>66</v>
      </c>
      <c r="C649" s="9" t="s">
        <v>2737</v>
      </c>
      <c r="D649" s="9" t="s">
        <v>2738</v>
      </c>
      <c r="E649" s="9" t="s">
        <v>2739</v>
      </c>
      <c r="F649" s="9" t="s">
        <v>2740</v>
      </c>
      <c r="G649" s="9" t="s">
        <v>1581</v>
      </c>
      <c r="H649" s="10">
        <v>0.034</v>
      </c>
      <c r="I649" s="16">
        <v>0.334</v>
      </c>
      <c r="J649" s="10">
        <v>0.3</v>
      </c>
      <c r="K649" s="9" t="s">
        <v>369</v>
      </c>
      <c r="L649" s="17">
        <v>3.5</v>
      </c>
      <c r="M649" s="10">
        <v>0.3</v>
      </c>
      <c r="N649" s="10">
        <v>0.3</v>
      </c>
      <c r="O649" s="17">
        <v>3.5</v>
      </c>
      <c r="P649" s="9" t="s">
        <v>59</v>
      </c>
      <c r="Q649" s="9" t="s">
        <v>59</v>
      </c>
      <c r="R649" s="21"/>
    </row>
    <row r="650" ht="36" spans="1:18">
      <c r="A650" s="9" t="s">
        <v>27</v>
      </c>
      <c r="B650" s="9" t="s">
        <v>66</v>
      </c>
      <c r="C650" s="9" t="s">
        <v>2741</v>
      </c>
      <c r="D650" s="9" t="s">
        <v>2742</v>
      </c>
      <c r="E650" s="9" t="s">
        <v>2743</v>
      </c>
      <c r="F650" s="9" t="s">
        <v>1033</v>
      </c>
      <c r="G650" s="9" t="s">
        <v>2444</v>
      </c>
      <c r="H650" s="10">
        <v>0.011</v>
      </c>
      <c r="I650" s="16">
        <v>0.098</v>
      </c>
      <c r="J650" s="10">
        <v>0.087</v>
      </c>
      <c r="K650" s="9" t="s">
        <v>272</v>
      </c>
      <c r="L650" s="17">
        <v>1</v>
      </c>
      <c r="M650" s="10">
        <v>0.087</v>
      </c>
      <c r="N650" s="10">
        <v>0.087</v>
      </c>
      <c r="O650" s="17">
        <v>1</v>
      </c>
      <c r="P650" s="9" t="s">
        <v>59</v>
      </c>
      <c r="Q650" s="9" t="s">
        <v>59</v>
      </c>
      <c r="R650" s="21"/>
    </row>
    <row r="651" ht="48" spans="1:18">
      <c r="A651" s="9" t="s">
        <v>27</v>
      </c>
      <c r="B651" s="9" t="s">
        <v>66</v>
      </c>
      <c r="C651" s="9" t="s">
        <v>2744</v>
      </c>
      <c r="D651" s="9" t="s">
        <v>2745</v>
      </c>
      <c r="E651" s="9" t="s">
        <v>2746</v>
      </c>
      <c r="F651" s="9" t="s">
        <v>2747</v>
      </c>
      <c r="G651" s="9" t="s">
        <v>2703</v>
      </c>
      <c r="H651" s="10">
        <v>0.013</v>
      </c>
      <c r="I651" s="16">
        <v>0.491</v>
      </c>
      <c r="J651" s="10">
        <v>0.478</v>
      </c>
      <c r="K651" s="9" t="s">
        <v>175</v>
      </c>
      <c r="L651" s="17">
        <v>5.7</v>
      </c>
      <c r="M651" s="10">
        <v>0.478</v>
      </c>
      <c r="N651" s="10">
        <v>0.478</v>
      </c>
      <c r="O651" s="17">
        <v>5.7</v>
      </c>
      <c r="P651" s="9" t="s">
        <v>59</v>
      </c>
      <c r="Q651" s="9" t="s">
        <v>59</v>
      </c>
      <c r="R651" s="21"/>
    </row>
    <row r="652" ht="36" spans="1:18">
      <c r="A652" s="9" t="s">
        <v>27</v>
      </c>
      <c r="B652" s="9" t="s">
        <v>66</v>
      </c>
      <c r="C652" s="9" t="s">
        <v>2748</v>
      </c>
      <c r="D652" s="9" t="s">
        <v>933</v>
      </c>
      <c r="E652" s="9" t="s">
        <v>2749</v>
      </c>
      <c r="F652" s="9" t="s">
        <v>936</v>
      </c>
      <c r="G652" s="9" t="s">
        <v>2750</v>
      </c>
      <c r="H652" s="10">
        <v>0.025</v>
      </c>
      <c r="I652" s="16">
        <v>0.319</v>
      </c>
      <c r="J652" s="10">
        <v>0.294</v>
      </c>
      <c r="K652" s="9" t="s">
        <v>163</v>
      </c>
      <c r="L652" s="17">
        <v>3.4</v>
      </c>
      <c r="M652" s="10">
        <v>0.294</v>
      </c>
      <c r="N652" s="10">
        <v>0.294</v>
      </c>
      <c r="O652" s="17">
        <v>3.4</v>
      </c>
      <c r="P652" s="9" t="s">
        <v>59</v>
      </c>
      <c r="Q652" s="9" t="s">
        <v>59</v>
      </c>
      <c r="R652" s="21"/>
    </row>
    <row r="653" ht="36" spans="1:18">
      <c r="A653" s="9" t="s">
        <v>27</v>
      </c>
      <c r="B653" s="9" t="s">
        <v>66</v>
      </c>
      <c r="C653" s="9" t="s">
        <v>2751</v>
      </c>
      <c r="D653" s="9" t="s">
        <v>2752</v>
      </c>
      <c r="E653" s="9" t="s">
        <v>2753</v>
      </c>
      <c r="F653" s="9" t="s">
        <v>2754</v>
      </c>
      <c r="G653" s="9" t="s">
        <v>2755</v>
      </c>
      <c r="H653" s="10">
        <v>0.023</v>
      </c>
      <c r="I653" s="16">
        <v>0.346</v>
      </c>
      <c r="J653" s="10">
        <v>0.323</v>
      </c>
      <c r="K653" s="9" t="s">
        <v>163</v>
      </c>
      <c r="L653" s="17">
        <v>3.8</v>
      </c>
      <c r="M653" s="10">
        <v>0.323</v>
      </c>
      <c r="N653" s="10">
        <v>0.323</v>
      </c>
      <c r="O653" s="17">
        <v>3.8</v>
      </c>
      <c r="P653" s="9" t="s">
        <v>59</v>
      </c>
      <c r="Q653" s="9" t="s">
        <v>59</v>
      </c>
      <c r="R653" s="21"/>
    </row>
    <row r="654" ht="36" spans="1:18">
      <c r="A654" s="9" t="s">
        <v>27</v>
      </c>
      <c r="B654" s="9" t="s">
        <v>66</v>
      </c>
      <c r="C654" s="9" t="s">
        <v>2756</v>
      </c>
      <c r="D654" s="9" t="s">
        <v>2757</v>
      </c>
      <c r="E654" s="9" t="s">
        <v>2758</v>
      </c>
      <c r="F654" s="9" t="s">
        <v>2759</v>
      </c>
      <c r="G654" s="9" t="s">
        <v>2760</v>
      </c>
      <c r="H654" s="10">
        <v>0.054</v>
      </c>
      <c r="I654" s="16">
        <v>0.182</v>
      </c>
      <c r="J654" s="10">
        <v>0.128</v>
      </c>
      <c r="K654" s="9" t="s">
        <v>163</v>
      </c>
      <c r="L654" s="17">
        <v>1.5</v>
      </c>
      <c r="M654" s="10">
        <v>0.128</v>
      </c>
      <c r="N654" s="10">
        <v>0.128</v>
      </c>
      <c r="O654" s="17">
        <v>1.5</v>
      </c>
      <c r="P654" s="9" t="s">
        <v>59</v>
      </c>
      <c r="Q654" s="9" t="s">
        <v>59</v>
      </c>
      <c r="R654" s="21"/>
    </row>
    <row r="655" ht="36" spans="1:18">
      <c r="A655" s="9" t="s">
        <v>27</v>
      </c>
      <c r="B655" s="9" t="s">
        <v>66</v>
      </c>
      <c r="C655" s="9" t="s">
        <v>2761</v>
      </c>
      <c r="D655" s="9" t="s">
        <v>2762</v>
      </c>
      <c r="E655" s="9" t="s">
        <v>2763</v>
      </c>
      <c r="F655" s="9" t="s">
        <v>2764</v>
      </c>
      <c r="G655" s="9" t="s">
        <v>1407</v>
      </c>
      <c r="H655" s="10">
        <v>0.346</v>
      </c>
      <c r="I655" s="16">
        <v>0.605</v>
      </c>
      <c r="J655" s="10">
        <v>0.259</v>
      </c>
      <c r="K655" s="9" t="s">
        <v>229</v>
      </c>
      <c r="L655" s="17">
        <v>3.1</v>
      </c>
      <c r="M655" s="10">
        <v>0.259</v>
      </c>
      <c r="N655" s="10">
        <v>0.259</v>
      </c>
      <c r="O655" s="17">
        <v>3.1</v>
      </c>
      <c r="P655" s="9" t="s">
        <v>59</v>
      </c>
      <c r="Q655" s="9" t="s">
        <v>59</v>
      </c>
      <c r="R655" s="21"/>
    </row>
    <row r="656" ht="36" spans="1:18">
      <c r="A656" s="9" t="s">
        <v>27</v>
      </c>
      <c r="B656" s="9" t="s">
        <v>66</v>
      </c>
      <c r="C656" s="9" t="s">
        <v>2765</v>
      </c>
      <c r="D656" s="9" t="s">
        <v>2766</v>
      </c>
      <c r="E656" s="9" t="s">
        <v>2767</v>
      </c>
      <c r="F656" s="9" t="s">
        <v>2768</v>
      </c>
      <c r="G656" s="9" t="s">
        <v>506</v>
      </c>
      <c r="H656" s="10">
        <v>0.031</v>
      </c>
      <c r="I656" s="16">
        <v>0.308</v>
      </c>
      <c r="J656" s="10">
        <v>0.277</v>
      </c>
      <c r="K656" s="9" t="s">
        <v>163</v>
      </c>
      <c r="L656" s="17">
        <v>3.3</v>
      </c>
      <c r="M656" s="10">
        <v>0.277</v>
      </c>
      <c r="N656" s="10">
        <v>0.277</v>
      </c>
      <c r="O656" s="17">
        <v>3.3</v>
      </c>
      <c r="P656" s="9" t="s">
        <v>59</v>
      </c>
      <c r="Q656" s="9" t="s">
        <v>59</v>
      </c>
      <c r="R656" s="21"/>
    </row>
    <row r="657" ht="36" spans="1:18">
      <c r="A657" s="9" t="s">
        <v>27</v>
      </c>
      <c r="B657" s="9" t="s">
        <v>66</v>
      </c>
      <c r="C657" s="9" t="s">
        <v>2769</v>
      </c>
      <c r="D657" s="9" t="s">
        <v>326</v>
      </c>
      <c r="E657" s="9" t="s">
        <v>2697</v>
      </c>
      <c r="F657" s="9" t="s">
        <v>2698</v>
      </c>
      <c r="G657" s="9" t="s">
        <v>2699</v>
      </c>
      <c r="H657" s="10">
        <v>1.382</v>
      </c>
      <c r="I657" s="16">
        <v>1.63</v>
      </c>
      <c r="J657" s="10">
        <v>0.248</v>
      </c>
      <c r="K657" s="9" t="s">
        <v>175</v>
      </c>
      <c r="L657" s="17">
        <v>3</v>
      </c>
      <c r="M657" s="10">
        <v>0.248</v>
      </c>
      <c r="N657" s="10">
        <v>0.248</v>
      </c>
      <c r="O657" s="17">
        <v>3</v>
      </c>
      <c r="P657" s="9" t="s">
        <v>59</v>
      </c>
      <c r="Q657" s="9" t="s">
        <v>59</v>
      </c>
      <c r="R657" s="21"/>
    </row>
    <row r="658" ht="48" spans="1:18">
      <c r="A658" s="9" t="s">
        <v>27</v>
      </c>
      <c r="B658" s="9" t="s">
        <v>66</v>
      </c>
      <c r="C658" s="9" t="s">
        <v>2770</v>
      </c>
      <c r="D658" s="9" t="s">
        <v>2771</v>
      </c>
      <c r="E658" s="9" t="s">
        <v>2772</v>
      </c>
      <c r="F658" s="9" t="s">
        <v>2773</v>
      </c>
      <c r="G658" s="9" t="s">
        <v>2774</v>
      </c>
      <c r="H658" s="10">
        <v>0</v>
      </c>
      <c r="I658" s="16">
        <v>0.47</v>
      </c>
      <c r="J658" s="10">
        <v>0.47</v>
      </c>
      <c r="K658" s="9" t="s">
        <v>191</v>
      </c>
      <c r="L658" s="17">
        <v>5.5</v>
      </c>
      <c r="M658" s="10">
        <v>0.47</v>
      </c>
      <c r="N658" s="10">
        <v>0.47</v>
      </c>
      <c r="O658" s="17">
        <v>5.5</v>
      </c>
      <c r="P658" s="9" t="s">
        <v>59</v>
      </c>
      <c r="Q658" s="9" t="s">
        <v>59</v>
      </c>
      <c r="R658" s="21"/>
    </row>
    <row r="659" ht="36" spans="1:18">
      <c r="A659" s="9" t="s">
        <v>27</v>
      </c>
      <c r="B659" s="9" t="s">
        <v>66</v>
      </c>
      <c r="C659" s="9" t="s">
        <v>2775</v>
      </c>
      <c r="D659" s="9" t="s">
        <v>2776</v>
      </c>
      <c r="E659" s="9" t="s">
        <v>2777</v>
      </c>
      <c r="F659" s="9" t="s">
        <v>2778</v>
      </c>
      <c r="G659" s="9" t="s">
        <v>2779</v>
      </c>
      <c r="H659" s="10">
        <v>0.037</v>
      </c>
      <c r="I659" s="16">
        <v>0.198</v>
      </c>
      <c r="J659" s="10">
        <v>0.161</v>
      </c>
      <c r="K659" s="9" t="s">
        <v>163</v>
      </c>
      <c r="L659" s="17">
        <v>1.9</v>
      </c>
      <c r="M659" s="10">
        <v>0.161</v>
      </c>
      <c r="N659" s="10">
        <v>0.161</v>
      </c>
      <c r="O659" s="17">
        <v>1.9</v>
      </c>
      <c r="P659" s="9" t="s">
        <v>59</v>
      </c>
      <c r="Q659" s="9" t="s">
        <v>59</v>
      </c>
      <c r="R659" s="21"/>
    </row>
    <row r="660" ht="36" spans="1:18">
      <c r="A660" s="9" t="s">
        <v>27</v>
      </c>
      <c r="B660" s="9" t="s">
        <v>66</v>
      </c>
      <c r="C660" s="9" t="s">
        <v>2780</v>
      </c>
      <c r="D660" s="9" t="s">
        <v>2781</v>
      </c>
      <c r="E660" s="9" t="s">
        <v>2782</v>
      </c>
      <c r="F660" s="9" t="s">
        <v>2783</v>
      </c>
      <c r="G660" s="9" t="s">
        <v>2784</v>
      </c>
      <c r="H660" s="10">
        <v>0.017</v>
      </c>
      <c r="I660" s="16">
        <v>0.508</v>
      </c>
      <c r="J660" s="10">
        <v>0.491</v>
      </c>
      <c r="K660" s="9" t="s">
        <v>163</v>
      </c>
      <c r="L660" s="17">
        <v>5.8</v>
      </c>
      <c r="M660" s="10">
        <v>0.491</v>
      </c>
      <c r="N660" s="10">
        <v>0.491</v>
      </c>
      <c r="O660" s="17">
        <v>5.8</v>
      </c>
      <c r="P660" s="9" t="s">
        <v>59</v>
      </c>
      <c r="Q660" s="9" t="s">
        <v>59</v>
      </c>
      <c r="R660" s="21"/>
    </row>
    <row r="661" ht="36" spans="1:18">
      <c r="A661" s="9" t="s">
        <v>27</v>
      </c>
      <c r="B661" s="9" t="s">
        <v>66</v>
      </c>
      <c r="C661" s="9" t="s">
        <v>2785</v>
      </c>
      <c r="D661" s="9" t="s">
        <v>2786</v>
      </c>
      <c r="E661" s="9" t="s">
        <v>2787</v>
      </c>
      <c r="F661" s="9" t="s">
        <v>2788</v>
      </c>
      <c r="G661" s="9" t="s">
        <v>2789</v>
      </c>
      <c r="H661" s="10">
        <v>0</v>
      </c>
      <c r="I661" s="16">
        <v>0.408</v>
      </c>
      <c r="J661" s="10">
        <v>0.408</v>
      </c>
      <c r="K661" s="9" t="s">
        <v>175</v>
      </c>
      <c r="L661" s="17">
        <v>4.8</v>
      </c>
      <c r="M661" s="10">
        <v>0.408</v>
      </c>
      <c r="N661" s="10">
        <v>0.408</v>
      </c>
      <c r="O661" s="17">
        <v>4.8</v>
      </c>
      <c r="P661" s="9" t="s">
        <v>59</v>
      </c>
      <c r="Q661" s="9" t="s">
        <v>59</v>
      </c>
      <c r="R661" s="21"/>
    </row>
    <row r="662" ht="48" spans="1:18">
      <c r="A662" s="9" t="s">
        <v>27</v>
      </c>
      <c r="B662" s="9" t="s">
        <v>66</v>
      </c>
      <c r="C662" s="9" t="s">
        <v>2790</v>
      </c>
      <c r="D662" s="9" t="s">
        <v>2791</v>
      </c>
      <c r="E662" s="9" t="s">
        <v>2792</v>
      </c>
      <c r="F662" s="9" t="s">
        <v>2450</v>
      </c>
      <c r="G662" s="9" t="s">
        <v>2793</v>
      </c>
      <c r="H662" s="10">
        <v>0.527</v>
      </c>
      <c r="I662" s="16">
        <v>0.774</v>
      </c>
      <c r="J662" s="10">
        <v>0.247</v>
      </c>
      <c r="K662" s="9" t="s">
        <v>191</v>
      </c>
      <c r="L662" s="17">
        <v>3</v>
      </c>
      <c r="M662" s="10">
        <v>0.247</v>
      </c>
      <c r="N662" s="10">
        <v>0.247</v>
      </c>
      <c r="O662" s="17">
        <v>3</v>
      </c>
      <c r="P662" s="9" t="s">
        <v>59</v>
      </c>
      <c r="Q662" s="9" t="s">
        <v>59</v>
      </c>
      <c r="R662" s="21"/>
    </row>
    <row r="663" ht="36" spans="1:18">
      <c r="A663" s="9" t="s">
        <v>27</v>
      </c>
      <c r="B663" s="9" t="s">
        <v>66</v>
      </c>
      <c r="C663" s="9" t="s">
        <v>2794</v>
      </c>
      <c r="D663" s="9" t="s">
        <v>2795</v>
      </c>
      <c r="E663" s="9" t="s">
        <v>2796</v>
      </c>
      <c r="F663" s="9" t="s">
        <v>2797</v>
      </c>
      <c r="G663" s="9" t="s">
        <v>2798</v>
      </c>
      <c r="H663" s="10">
        <v>0.036</v>
      </c>
      <c r="I663" s="16">
        <v>0.781</v>
      </c>
      <c r="J663" s="10">
        <v>0.745</v>
      </c>
      <c r="K663" s="9" t="s">
        <v>175</v>
      </c>
      <c r="L663" s="17">
        <v>8.9</v>
      </c>
      <c r="M663" s="10">
        <v>0.745</v>
      </c>
      <c r="N663" s="10">
        <v>0.745</v>
      </c>
      <c r="O663" s="17">
        <v>8.9</v>
      </c>
      <c r="P663" s="9" t="s">
        <v>59</v>
      </c>
      <c r="Q663" s="9" t="s">
        <v>59</v>
      </c>
      <c r="R663" s="21"/>
    </row>
    <row r="664" ht="36" spans="1:18">
      <c r="A664" s="9" t="s">
        <v>27</v>
      </c>
      <c r="B664" s="9" t="s">
        <v>66</v>
      </c>
      <c r="C664" s="9" t="s">
        <v>2799</v>
      </c>
      <c r="D664" s="9" t="s">
        <v>2800</v>
      </c>
      <c r="E664" s="9" t="s">
        <v>2801</v>
      </c>
      <c r="F664" s="9" t="s">
        <v>2802</v>
      </c>
      <c r="G664" s="9" t="s">
        <v>2803</v>
      </c>
      <c r="H664" s="10">
        <v>0.066</v>
      </c>
      <c r="I664" s="16">
        <v>0.322</v>
      </c>
      <c r="J664" s="10">
        <v>0.256</v>
      </c>
      <c r="K664" s="9" t="s">
        <v>616</v>
      </c>
      <c r="L664" s="17">
        <v>3.1</v>
      </c>
      <c r="M664" s="10">
        <v>0.256</v>
      </c>
      <c r="N664" s="10">
        <v>0.256</v>
      </c>
      <c r="O664" s="17">
        <v>3.1</v>
      </c>
      <c r="P664" s="9" t="s">
        <v>59</v>
      </c>
      <c r="Q664" s="9" t="s">
        <v>59</v>
      </c>
      <c r="R664" s="21"/>
    </row>
    <row r="665" ht="48" spans="1:18">
      <c r="A665" s="9" t="s">
        <v>27</v>
      </c>
      <c r="B665" s="9" t="s">
        <v>66</v>
      </c>
      <c r="C665" s="9" t="s">
        <v>2804</v>
      </c>
      <c r="D665" s="9" t="s">
        <v>1614</v>
      </c>
      <c r="E665" s="9" t="s">
        <v>2805</v>
      </c>
      <c r="F665" s="9" t="s">
        <v>2703</v>
      </c>
      <c r="G665" s="9" t="s">
        <v>356</v>
      </c>
      <c r="H665" s="10">
        <v>0.038</v>
      </c>
      <c r="I665" s="16">
        <v>0.376</v>
      </c>
      <c r="J665" s="10">
        <v>0.338</v>
      </c>
      <c r="K665" s="9" t="s">
        <v>2670</v>
      </c>
      <c r="L665" s="17">
        <v>4</v>
      </c>
      <c r="M665" s="10">
        <v>0.338</v>
      </c>
      <c r="N665" s="10">
        <v>0.338</v>
      </c>
      <c r="O665" s="17">
        <v>4</v>
      </c>
      <c r="P665" s="9" t="s">
        <v>59</v>
      </c>
      <c r="Q665" s="9" t="s">
        <v>59</v>
      </c>
      <c r="R665" s="21"/>
    </row>
    <row r="666" ht="36" spans="1:18">
      <c r="A666" s="9" t="s">
        <v>27</v>
      </c>
      <c r="B666" s="9" t="s">
        <v>66</v>
      </c>
      <c r="C666" s="9" t="s">
        <v>2806</v>
      </c>
      <c r="D666" s="9" t="s">
        <v>2807</v>
      </c>
      <c r="E666" s="9" t="s">
        <v>2808</v>
      </c>
      <c r="F666" s="9" t="s">
        <v>2809</v>
      </c>
      <c r="G666" s="9" t="s">
        <v>2810</v>
      </c>
      <c r="H666" s="10">
        <v>0.017</v>
      </c>
      <c r="I666" s="16">
        <v>0.314</v>
      </c>
      <c r="J666" s="10">
        <v>0.297</v>
      </c>
      <c r="K666" s="9" t="s">
        <v>175</v>
      </c>
      <c r="L666" s="17">
        <v>3.5</v>
      </c>
      <c r="M666" s="10">
        <v>0.297</v>
      </c>
      <c r="N666" s="10">
        <v>0.297</v>
      </c>
      <c r="O666" s="17">
        <v>3.5</v>
      </c>
      <c r="P666" s="9" t="s">
        <v>59</v>
      </c>
      <c r="Q666" s="9" t="s">
        <v>59</v>
      </c>
      <c r="R666" s="21"/>
    </row>
    <row r="667" ht="36" spans="1:18">
      <c r="A667" s="9" t="s">
        <v>27</v>
      </c>
      <c r="B667" s="9" t="s">
        <v>66</v>
      </c>
      <c r="C667" s="9" t="s">
        <v>2811</v>
      </c>
      <c r="D667" s="9" t="s">
        <v>2677</v>
      </c>
      <c r="E667" s="9" t="s">
        <v>2812</v>
      </c>
      <c r="F667" s="9" t="s">
        <v>2813</v>
      </c>
      <c r="G667" s="9" t="s">
        <v>2814</v>
      </c>
      <c r="H667" s="10">
        <v>0.28</v>
      </c>
      <c r="I667" s="16">
        <v>0.843</v>
      </c>
      <c r="J667" s="10">
        <v>0.563</v>
      </c>
      <c r="K667" s="9" t="s">
        <v>223</v>
      </c>
      <c r="L667" s="17">
        <v>6.6</v>
      </c>
      <c r="M667" s="10">
        <v>0.563</v>
      </c>
      <c r="N667" s="10">
        <v>0.563</v>
      </c>
      <c r="O667" s="17">
        <v>6.6</v>
      </c>
      <c r="P667" s="9" t="s">
        <v>59</v>
      </c>
      <c r="Q667" s="9" t="s">
        <v>59</v>
      </c>
      <c r="R667" s="21"/>
    </row>
    <row r="668" ht="36" spans="1:18">
      <c r="A668" s="9" t="s">
        <v>27</v>
      </c>
      <c r="B668" s="9" t="s">
        <v>66</v>
      </c>
      <c r="C668" s="9" t="s">
        <v>2815</v>
      </c>
      <c r="D668" s="9" t="s">
        <v>2816</v>
      </c>
      <c r="E668" s="9" t="s">
        <v>2817</v>
      </c>
      <c r="F668" s="9" t="s">
        <v>2818</v>
      </c>
      <c r="G668" s="9" t="s">
        <v>2819</v>
      </c>
      <c r="H668" s="10">
        <v>0.047</v>
      </c>
      <c r="I668" s="16">
        <v>0.356</v>
      </c>
      <c r="J668" s="10">
        <v>0.309</v>
      </c>
      <c r="K668" s="9" t="s">
        <v>2389</v>
      </c>
      <c r="L668" s="17">
        <v>3.7</v>
      </c>
      <c r="M668" s="10">
        <v>0.309</v>
      </c>
      <c r="N668" s="10">
        <v>0.309</v>
      </c>
      <c r="O668" s="17">
        <v>3.7</v>
      </c>
      <c r="P668" s="9" t="s">
        <v>59</v>
      </c>
      <c r="Q668" s="9" t="s">
        <v>59</v>
      </c>
      <c r="R668" s="21"/>
    </row>
    <row r="669" ht="36" spans="1:18">
      <c r="A669" s="9" t="s">
        <v>27</v>
      </c>
      <c r="B669" s="9" t="s">
        <v>66</v>
      </c>
      <c r="C669" s="9" t="s">
        <v>2820</v>
      </c>
      <c r="D669" s="9" t="s">
        <v>2672</v>
      </c>
      <c r="E669" s="9" t="s">
        <v>2821</v>
      </c>
      <c r="F669" s="9" t="s">
        <v>2822</v>
      </c>
      <c r="G669" s="9" t="s">
        <v>2823</v>
      </c>
      <c r="H669" s="10">
        <v>0.031</v>
      </c>
      <c r="I669" s="16">
        <v>0.547</v>
      </c>
      <c r="J669" s="10">
        <v>0.516</v>
      </c>
      <c r="K669" s="9" t="s">
        <v>266</v>
      </c>
      <c r="L669" s="17">
        <v>6.1</v>
      </c>
      <c r="M669" s="10">
        <v>0.516</v>
      </c>
      <c r="N669" s="10">
        <v>0.516</v>
      </c>
      <c r="O669" s="17">
        <v>6.1</v>
      </c>
      <c r="P669" s="9" t="s">
        <v>59</v>
      </c>
      <c r="Q669" s="9" t="s">
        <v>59</v>
      </c>
      <c r="R669" s="21"/>
    </row>
    <row r="670" ht="36" spans="1:18">
      <c r="A670" s="9" t="s">
        <v>27</v>
      </c>
      <c r="B670" s="9" t="s">
        <v>66</v>
      </c>
      <c r="C670" s="9" t="s">
        <v>2824</v>
      </c>
      <c r="D670" s="9" t="s">
        <v>187</v>
      </c>
      <c r="E670" s="9" t="s">
        <v>2825</v>
      </c>
      <c r="F670" s="9" t="s">
        <v>2826</v>
      </c>
      <c r="G670" s="9" t="s">
        <v>2827</v>
      </c>
      <c r="H670" s="10">
        <v>0.017</v>
      </c>
      <c r="I670" s="16">
        <v>0.229</v>
      </c>
      <c r="J670" s="10">
        <v>0.212</v>
      </c>
      <c r="K670" s="9" t="s">
        <v>229</v>
      </c>
      <c r="L670" s="17">
        <v>2.5</v>
      </c>
      <c r="M670" s="10">
        <v>0.212</v>
      </c>
      <c r="N670" s="10">
        <v>0.212</v>
      </c>
      <c r="O670" s="17">
        <v>2.5</v>
      </c>
      <c r="P670" s="9" t="s">
        <v>59</v>
      </c>
      <c r="Q670" s="9" t="s">
        <v>59</v>
      </c>
      <c r="R670" s="21"/>
    </row>
    <row r="671" ht="36" spans="1:18">
      <c r="A671" s="9" t="s">
        <v>27</v>
      </c>
      <c r="B671" s="9" t="s">
        <v>66</v>
      </c>
      <c r="C671" s="9" t="s">
        <v>2828</v>
      </c>
      <c r="D671" s="9" t="s">
        <v>2829</v>
      </c>
      <c r="E671" s="9" t="s">
        <v>2830</v>
      </c>
      <c r="F671" s="9" t="s">
        <v>2831</v>
      </c>
      <c r="G671" s="9" t="s">
        <v>2832</v>
      </c>
      <c r="H671" s="10">
        <v>0.034</v>
      </c>
      <c r="I671" s="16">
        <v>0.238</v>
      </c>
      <c r="J671" s="10">
        <v>0.204</v>
      </c>
      <c r="K671" s="9" t="s">
        <v>266</v>
      </c>
      <c r="L671" s="17">
        <v>2.4</v>
      </c>
      <c r="M671" s="10">
        <v>0.204</v>
      </c>
      <c r="N671" s="10">
        <v>0.204</v>
      </c>
      <c r="O671" s="17">
        <v>2.4</v>
      </c>
      <c r="P671" s="9" t="s">
        <v>59</v>
      </c>
      <c r="Q671" s="9" t="s">
        <v>59</v>
      </c>
      <c r="R671" s="21"/>
    </row>
    <row r="672" ht="36" spans="1:18">
      <c r="A672" s="9" t="s">
        <v>27</v>
      </c>
      <c r="B672" s="9" t="s">
        <v>66</v>
      </c>
      <c r="C672" s="9" t="s">
        <v>2833</v>
      </c>
      <c r="D672" s="9" t="s">
        <v>2834</v>
      </c>
      <c r="E672" s="9" t="s">
        <v>2835</v>
      </c>
      <c r="F672" s="9" t="s">
        <v>2836</v>
      </c>
      <c r="G672" s="9" t="s">
        <v>2823</v>
      </c>
      <c r="H672" s="10">
        <v>0.063</v>
      </c>
      <c r="I672" s="16">
        <v>0.404</v>
      </c>
      <c r="J672" s="10">
        <v>0.341</v>
      </c>
      <c r="K672" s="9" t="s">
        <v>589</v>
      </c>
      <c r="L672" s="17">
        <v>4</v>
      </c>
      <c r="M672" s="10">
        <v>0.341</v>
      </c>
      <c r="N672" s="10">
        <v>0.341</v>
      </c>
      <c r="O672" s="17">
        <v>4</v>
      </c>
      <c r="P672" s="9" t="s">
        <v>59</v>
      </c>
      <c r="Q672" s="9" t="s">
        <v>59</v>
      </c>
      <c r="R672" s="21"/>
    </row>
    <row r="673" ht="36" spans="1:18">
      <c r="A673" s="9" t="s">
        <v>27</v>
      </c>
      <c r="B673" s="9" t="s">
        <v>66</v>
      </c>
      <c r="C673" s="9" t="s">
        <v>2837</v>
      </c>
      <c r="D673" s="9" t="s">
        <v>2838</v>
      </c>
      <c r="E673" s="9" t="s">
        <v>2839</v>
      </c>
      <c r="F673" s="9" t="s">
        <v>2840</v>
      </c>
      <c r="G673" s="9" t="s">
        <v>2841</v>
      </c>
      <c r="H673" s="10">
        <v>0.08</v>
      </c>
      <c r="I673" s="16">
        <v>0.097</v>
      </c>
      <c r="J673" s="10">
        <v>0.017</v>
      </c>
      <c r="K673" s="9" t="s">
        <v>266</v>
      </c>
      <c r="L673" s="17">
        <v>1</v>
      </c>
      <c r="M673" s="10">
        <v>0.017</v>
      </c>
      <c r="N673" s="10">
        <v>0.017</v>
      </c>
      <c r="O673" s="17">
        <v>1</v>
      </c>
      <c r="P673" s="9" t="s">
        <v>59</v>
      </c>
      <c r="Q673" s="9" t="s">
        <v>59</v>
      </c>
      <c r="R673" s="21"/>
    </row>
    <row r="674" ht="36" spans="1:18">
      <c r="A674" s="9" t="s">
        <v>27</v>
      </c>
      <c r="B674" s="9" t="s">
        <v>66</v>
      </c>
      <c r="C674" s="9" t="s">
        <v>2842</v>
      </c>
      <c r="D674" s="9" t="s">
        <v>2843</v>
      </c>
      <c r="E674" s="9" t="s">
        <v>2844</v>
      </c>
      <c r="F674" s="9" t="s">
        <v>2845</v>
      </c>
      <c r="G674" s="9" t="s">
        <v>2846</v>
      </c>
      <c r="H674" s="10">
        <v>1.06</v>
      </c>
      <c r="I674" s="16">
        <v>1.167</v>
      </c>
      <c r="J674" s="10">
        <v>0.107</v>
      </c>
      <c r="K674" s="9" t="s">
        <v>163</v>
      </c>
      <c r="L674" s="17">
        <v>1.3</v>
      </c>
      <c r="M674" s="10">
        <v>0.107</v>
      </c>
      <c r="N674" s="10">
        <v>0.107</v>
      </c>
      <c r="O674" s="17">
        <v>1.3</v>
      </c>
      <c r="P674" s="9" t="s">
        <v>59</v>
      </c>
      <c r="Q674" s="9" t="s">
        <v>59</v>
      </c>
      <c r="R674" s="21"/>
    </row>
    <row r="675" ht="36" spans="1:18">
      <c r="A675" s="9" t="s">
        <v>27</v>
      </c>
      <c r="B675" s="9" t="s">
        <v>66</v>
      </c>
      <c r="C675" s="9" t="s">
        <v>2847</v>
      </c>
      <c r="D675" s="9" t="s">
        <v>2848</v>
      </c>
      <c r="E675" s="9" t="s">
        <v>2849</v>
      </c>
      <c r="F675" s="9" t="s">
        <v>2850</v>
      </c>
      <c r="G675" s="9" t="s">
        <v>2851</v>
      </c>
      <c r="H675" s="10">
        <v>0.037</v>
      </c>
      <c r="I675" s="16">
        <v>0.261</v>
      </c>
      <c r="J675" s="10">
        <v>0.224</v>
      </c>
      <c r="K675" s="9" t="s">
        <v>163</v>
      </c>
      <c r="L675" s="17">
        <v>2.6</v>
      </c>
      <c r="M675" s="10">
        <v>0.224</v>
      </c>
      <c r="N675" s="10">
        <v>0.224</v>
      </c>
      <c r="O675" s="17">
        <v>2.6</v>
      </c>
      <c r="P675" s="9" t="s">
        <v>59</v>
      </c>
      <c r="Q675" s="9" t="s">
        <v>59</v>
      </c>
      <c r="R675" s="21"/>
    </row>
    <row r="676" ht="36" spans="1:18">
      <c r="A676" s="9" t="s">
        <v>27</v>
      </c>
      <c r="B676" s="9" t="s">
        <v>66</v>
      </c>
      <c r="C676" s="9" t="s">
        <v>2852</v>
      </c>
      <c r="D676" s="9" t="s">
        <v>2853</v>
      </c>
      <c r="E676" s="9" t="s">
        <v>2854</v>
      </c>
      <c r="F676" s="9" t="s">
        <v>2855</v>
      </c>
      <c r="G676" s="9" t="s">
        <v>2340</v>
      </c>
      <c r="H676" s="10">
        <v>0.639</v>
      </c>
      <c r="I676" s="16">
        <v>0.694</v>
      </c>
      <c r="J676" s="10">
        <v>0.055</v>
      </c>
      <c r="K676" s="9" t="s">
        <v>272</v>
      </c>
      <c r="L676" s="17">
        <v>1</v>
      </c>
      <c r="M676" s="10">
        <v>0.055</v>
      </c>
      <c r="N676" s="10">
        <v>0.055</v>
      </c>
      <c r="O676" s="17">
        <v>1</v>
      </c>
      <c r="P676" s="9" t="s">
        <v>59</v>
      </c>
      <c r="Q676" s="9" t="s">
        <v>59</v>
      </c>
      <c r="R676" s="21"/>
    </row>
    <row r="677" ht="36" spans="1:18">
      <c r="A677" s="9" t="s">
        <v>27</v>
      </c>
      <c r="B677" s="9" t="s">
        <v>66</v>
      </c>
      <c r="C677" s="9" t="s">
        <v>2856</v>
      </c>
      <c r="D677" s="9" t="s">
        <v>2857</v>
      </c>
      <c r="E677" s="9" t="s">
        <v>2858</v>
      </c>
      <c r="F677" s="9" t="s">
        <v>2859</v>
      </c>
      <c r="G677" s="9" t="s">
        <v>2860</v>
      </c>
      <c r="H677" s="10">
        <v>0.026</v>
      </c>
      <c r="I677" s="16">
        <v>0.512</v>
      </c>
      <c r="J677" s="10">
        <v>0.486</v>
      </c>
      <c r="K677" s="9" t="s">
        <v>175</v>
      </c>
      <c r="L677" s="17">
        <v>5.8</v>
      </c>
      <c r="M677" s="10">
        <v>0.486</v>
      </c>
      <c r="N677" s="10">
        <v>0.486</v>
      </c>
      <c r="O677" s="17">
        <v>5.8</v>
      </c>
      <c r="P677" s="9" t="s">
        <v>59</v>
      </c>
      <c r="Q677" s="9" t="s">
        <v>59</v>
      </c>
      <c r="R677" s="21"/>
    </row>
    <row r="678" ht="36" spans="1:18">
      <c r="A678" s="9" t="s">
        <v>27</v>
      </c>
      <c r="B678" s="9" t="s">
        <v>66</v>
      </c>
      <c r="C678" s="9" t="s">
        <v>2861</v>
      </c>
      <c r="D678" s="9" t="s">
        <v>907</v>
      </c>
      <c r="E678" s="9" t="s">
        <v>2862</v>
      </c>
      <c r="F678" s="9" t="s">
        <v>1407</v>
      </c>
      <c r="G678" s="9" t="s">
        <v>2583</v>
      </c>
      <c r="H678" s="10">
        <v>0.057</v>
      </c>
      <c r="I678" s="16">
        <v>0.239</v>
      </c>
      <c r="J678" s="10">
        <v>0.182</v>
      </c>
      <c r="K678" s="9" t="s">
        <v>163</v>
      </c>
      <c r="L678" s="17">
        <v>2.1</v>
      </c>
      <c r="M678" s="10">
        <v>0.182</v>
      </c>
      <c r="N678" s="10">
        <v>0.182</v>
      </c>
      <c r="O678" s="17">
        <v>2.1</v>
      </c>
      <c r="P678" s="9" t="s">
        <v>59</v>
      </c>
      <c r="Q678" s="9" t="s">
        <v>59</v>
      </c>
      <c r="R678" s="21"/>
    </row>
    <row r="679" ht="36" spans="1:18">
      <c r="A679" s="9" t="s">
        <v>27</v>
      </c>
      <c r="B679" s="9" t="s">
        <v>66</v>
      </c>
      <c r="C679" s="9" t="s">
        <v>2863</v>
      </c>
      <c r="D679" s="9" t="s">
        <v>2791</v>
      </c>
      <c r="E679" s="9" t="s">
        <v>2792</v>
      </c>
      <c r="F679" s="9" t="s">
        <v>2450</v>
      </c>
      <c r="G679" s="9" t="s">
        <v>2793</v>
      </c>
      <c r="H679" s="10">
        <v>0.071</v>
      </c>
      <c r="I679" s="16">
        <v>0.358</v>
      </c>
      <c r="J679" s="10">
        <v>0.287</v>
      </c>
      <c r="K679" s="9" t="s">
        <v>229</v>
      </c>
      <c r="L679" s="17">
        <v>3.5</v>
      </c>
      <c r="M679" s="10">
        <v>0.287</v>
      </c>
      <c r="N679" s="10">
        <v>0.287</v>
      </c>
      <c r="O679" s="17">
        <v>3.5</v>
      </c>
      <c r="P679" s="9" t="s">
        <v>59</v>
      </c>
      <c r="Q679" s="9" t="s">
        <v>59</v>
      </c>
      <c r="R679" s="21"/>
    </row>
    <row r="680" ht="36" spans="1:18">
      <c r="A680" s="9" t="s">
        <v>27</v>
      </c>
      <c r="B680" s="9" t="s">
        <v>66</v>
      </c>
      <c r="C680" s="9" t="s">
        <v>2864</v>
      </c>
      <c r="D680" s="9" t="s">
        <v>2865</v>
      </c>
      <c r="E680" s="9" t="s">
        <v>2866</v>
      </c>
      <c r="F680" s="9" t="s">
        <v>2867</v>
      </c>
      <c r="G680" s="9" t="s">
        <v>2868</v>
      </c>
      <c r="H680" s="10">
        <v>0.019</v>
      </c>
      <c r="I680" s="16">
        <v>0.435</v>
      </c>
      <c r="J680" s="10">
        <v>0.416</v>
      </c>
      <c r="K680" s="9" t="s">
        <v>266</v>
      </c>
      <c r="L680" s="17">
        <v>5</v>
      </c>
      <c r="M680" s="10">
        <v>0.416</v>
      </c>
      <c r="N680" s="10">
        <v>0.416</v>
      </c>
      <c r="O680" s="17">
        <v>5</v>
      </c>
      <c r="P680" s="9" t="s">
        <v>59</v>
      </c>
      <c r="Q680" s="9" t="s">
        <v>59</v>
      </c>
      <c r="R680" s="21"/>
    </row>
    <row r="681" ht="36" spans="1:18">
      <c r="A681" s="9" t="s">
        <v>27</v>
      </c>
      <c r="B681" s="9" t="s">
        <v>66</v>
      </c>
      <c r="C681" s="9" t="s">
        <v>2869</v>
      </c>
      <c r="D681" s="9" t="s">
        <v>2870</v>
      </c>
      <c r="E681" s="9" t="s">
        <v>2871</v>
      </c>
      <c r="F681" s="9" t="s">
        <v>2872</v>
      </c>
      <c r="G681" s="9" t="s">
        <v>553</v>
      </c>
      <c r="H681" s="10">
        <v>0.033</v>
      </c>
      <c r="I681" s="16">
        <v>0.528</v>
      </c>
      <c r="J681" s="10">
        <v>0.495</v>
      </c>
      <c r="K681" s="9" t="s">
        <v>163</v>
      </c>
      <c r="L681" s="17">
        <v>5.9</v>
      </c>
      <c r="M681" s="10">
        <v>0.495</v>
      </c>
      <c r="N681" s="10">
        <v>0.495</v>
      </c>
      <c r="O681" s="17">
        <v>5.9</v>
      </c>
      <c r="P681" s="9" t="s">
        <v>59</v>
      </c>
      <c r="Q681" s="9" t="s">
        <v>59</v>
      </c>
      <c r="R681" s="21"/>
    </row>
    <row r="682" ht="36" spans="1:18">
      <c r="A682" s="9" t="s">
        <v>27</v>
      </c>
      <c r="B682" s="9" t="s">
        <v>66</v>
      </c>
      <c r="C682" s="9" t="s">
        <v>2873</v>
      </c>
      <c r="D682" s="9" t="s">
        <v>2874</v>
      </c>
      <c r="E682" s="9" t="s">
        <v>2875</v>
      </c>
      <c r="F682" s="9" t="s">
        <v>927</v>
      </c>
      <c r="G682" s="9" t="s">
        <v>2876</v>
      </c>
      <c r="H682" s="10">
        <v>0.062</v>
      </c>
      <c r="I682" s="16">
        <v>0.524</v>
      </c>
      <c r="J682" s="10">
        <v>0.462</v>
      </c>
      <c r="K682" s="9" t="s">
        <v>163</v>
      </c>
      <c r="L682" s="17">
        <v>5.4</v>
      </c>
      <c r="M682" s="10">
        <v>0.462</v>
      </c>
      <c r="N682" s="10">
        <v>0.462</v>
      </c>
      <c r="O682" s="17">
        <v>5.4</v>
      </c>
      <c r="P682" s="9" t="s">
        <v>59</v>
      </c>
      <c r="Q682" s="9" t="s">
        <v>59</v>
      </c>
      <c r="R682" s="21"/>
    </row>
    <row r="683" ht="36" spans="1:18">
      <c r="A683" s="9" t="s">
        <v>27</v>
      </c>
      <c r="B683" s="9" t="s">
        <v>66</v>
      </c>
      <c r="C683" s="9" t="s">
        <v>2877</v>
      </c>
      <c r="D683" s="9" t="s">
        <v>2878</v>
      </c>
      <c r="E683" s="9" t="s">
        <v>2879</v>
      </c>
      <c r="F683" s="9" t="s">
        <v>2880</v>
      </c>
      <c r="G683" s="9" t="s">
        <v>2881</v>
      </c>
      <c r="H683" s="10">
        <v>0.106</v>
      </c>
      <c r="I683" s="16">
        <v>0.87</v>
      </c>
      <c r="J683" s="10">
        <v>0.764</v>
      </c>
      <c r="K683" s="9" t="s">
        <v>163</v>
      </c>
      <c r="L683" s="17">
        <v>9</v>
      </c>
      <c r="M683" s="10">
        <v>0.764</v>
      </c>
      <c r="N683" s="10">
        <v>0.764</v>
      </c>
      <c r="O683" s="17">
        <v>9</v>
      </c>
      <c r="P683" s="9" t="s">
        <v>59</v>
      </c>
      <c r="Q683" s="9" t="s">
        <v>59</v>
      </c>
      <c r="R683" s="21"/>
    </row>
    <row r="684" ht="36" spans="1:18">
      <c r="A684" s="9" t="s">
        <v>27</v>
      </c>
      <c r="B684" s="9" t="s">
        <v>66</v>
      </c>
      <c r="C684" s="9" t="s">
        <v>2882</v>
      </c>
      <c r="D684" s="9" t="s">
        <v>2442</v>
      </c>
      <c r="E684" s="9" t="s">
        <v>2443</v>
      </c>
      <c r="F684" s="9" t="s">
        <v>2444</v>
      </c>
      <c r="G684" s="9" t="s">
        <v>2445</v>
      </c>
      <c r="H684" s="10">
        <v>0.543</v>
      </c>
      <c r="I684" s="16">
        <v>0.82</v>
      </c>
      <c r="J684" s="10">
        <v>0.277</v>
      </c>
      <c r="K684" s="9" t="s">
        <v>163</v>
      </c>
      <c r="L684" s="17">
        <v>3.3</v>
      </c>
      <c r="M684" s="10">
        <v>0.277</v>
      </c>
      <c r="N684" s="10">
        <v>0.277</v>
      </c>
      <c r="O684" s="17">
        <v>3.3</v>
      </c>
      <c r="P684" s="9" t="s">
        <v>59</v>
      </c>
      <c r="Q684" s="9" t="s">
        <v>59</v>
      </c>
      <c r="R684" s="21"/>
    </row>
    <row r="685" ht="36" spans="1:18">
      <c r="A685" s="9" t="s">
        <v>27</v>
      </c>
      <c r="B685" s="9" t="s">
        <v>66</v>
      </c>
      <c r="C685" s="9" t="s">
        <v>2883</v>
      </c>
      <c r="D685" s="9" t="s">
        <v>2884</v>
      </c>
      <c r="E685" s="9" t="s">
        <v>2885</v>
      </c>
      <c r="F685" s="9" t="s">
        <v>2886</v>
      </c>
      <c r="G685" s="9" t="s">
        <v>2546</v>
      </c>
      <c r="H685" s="10">
        <v>0.019</v>
      </c>
      <c r="I685" s="16">
        <v>0.359</v>
      </c>
      <c r="J685" s="10">
        <v>0.34</v>
      </c>
      <c r="K685" s="9" t="s">
        <v>163</v>
      </c>
      <c r="L685" s="17">
        <v>4</v>
      </c>
      <c r="M685" s="10">
        <v>0.34</v>
      </c>
      <c r="N685" s="10">
        <v>0.34</v>
      </c>
      <c r="O685" s="17">
        <v>4</v>
      </c>
      <c r="P685" s="9" t="s">
        <v>59</v>
      </c>
      <c r="Q685" s="9" t="s">
        <v>59</v>
      </c>
      <c r="R685" s="21"/>
    </row>
    <row r="686" ht="36" spans="1:18">
      <c r="A686" s="9" t="s">
        <v>27</v>
      </c>
      <c r="B686" s="9" t="s">
        <v>66</v>
      </c>
      <c r="C686" s="9" t="s">
        <v>2887</v>
      </c>
      <c r="D686" s="9" t="s">
        <v>2888</v>
      </c>
      <c r="E686" s="9" t="s">
        <v>2889</v>
      </c>
      <c r="F686" s="9" t="s">
        <v>2890</v>
      </c>
      <c r="G686" s="9" t="s">
        <v>2891</v>
      </c>
      <c r="H686" s="10">
        <v>0.033</v>
      </c>
      <c r="I686" s="16">
        <v>0.494</v>
      </c>
      <c r="J686" s="10">
        <v>0.461</v>
      </c>
      <c r="K686" s="9" t="s">
        <v>163</v>
      </c>
      <c r="L686" s="17">
        <v>5.4</v>
      </c>
      <c r="M686" s="10">
        <v>0.461</v>
      </c>
      <c r="N686" s="10">
        <v>0.461</v>
      </c>
      <c r="O686" s="17">
        <v>5.4</v>
      </c>
      <c r="P686" s="9" t="s">
        <v>59</v>
      </c>
      <c r="Q686" s="9" t="s">
        <v>59</v>
      </c>
      <c r="R686" s="21"/>
    </row>
    <row r="687" ht="36" spans="1:18">
      <c r="A687" s="9" t="s">
        <v>27</v>
      </c>
      <c r="B687" s="9" t="s">
        <v>66</v>
      </c>
      <c r="C687" s="9" t="s">
        <v>2892</v>
      </c>
      <c r="D687" s="9" t="s">
        <v>2428</v>
      </c>
      <c r="E687" s="9" t="s">
        <v>2429</v>
      </c>
      <c r="F687" s="9" t="s">
        <v>2430</v>
      </c>
      <c r="G687" s="9" t="s">
        <v>2431</v>
      </c>
      <c r="H687" s="10">
        <v>0.034</v>
      </c>
      <c r="I687" s="16">
        <v>0.225</v>
      </c>
      <c r="J687" s="10">
        <v>0.191</v>
      </c>
      <c r="K687" s="9" t="s">
        <v>163</v>
      </c>
      <c r="L687" s="17">
        <v>2.2</v>
      </c>
      <c r="M687" s="10">
        <v>0.191</v>
      </c>
      <c r="N687" s="10">
        <v>0.191</v>
      </c>
      <c r="O687" s="17">
        <v>2.2</v>
      </c>
      <c r="P687" s="9" t="s">
        <v>59</v>
      </c>
      <c r="Q687" s="9" t="s">
        <v>59</v>
      </c>
      <c r="R687" s="21"/>
    </row>
    <row r="688" ht="36" spans="1:18">
      <c r="A688" s="9" t="s">
        <v>27</v>
      </c>
      <c r="B688" s="9" t="s">
        <v>66</v>
      </c>
      <c r="C688" s="9" t="s">
        <v>2893</v>
      </c>
      <c r="D688" s="9" t="s">
        <v>1380</v>
      </c>
      <c r="E688" s="9" t="s">
        <v>2894</v>
      </c>
      <c r="F688" s="9" t="s">
        <v>2895</v>
      </c>
      <c r="G688" s="9" t="s">
        <v>80</v>
      </c>
      <c r="H688" s="10">
        <v>0.64</v>
      </c>
      <c r="I688" s="16">
        <v>0.862</v>
      </c>
      <c r="J688" s="10">
        <v>0.222</v>
      </c>
      <c r="K688" s="9" t="s">
        <v>163</v>
      </c>
      <c r="L688" s="17">
        <v>2.6</v>
      </c>
      <c r="M688" s="10">
        <v>0.222</v>
      </c>
      <c r="N688" s="10">
        <v>0.222</v>
      </c>
      <c r="O688" s="17">
        <v>2.6</v>
      </c>
      <c r="P688" s="9" t="s">
        <v>59</v>
      </c>
      <c r="Q688" s="9" t="s">
        <v>59</v>
      </c>
      <c r="R688" s="21"/>
    </row>
    <row r="689" ht="36" spans="1:18">
      <c r="A689" s="9" t="s">
        <v>27</v>
      </c>
      <c r="B689" s="9" t="s">
        <v>66</v>
      </c>
      <c r="C689" s="9" t="s">
        <v>2896</v>
      </c>
      <c r="D689" s="9" t="s">
        <v>2897</v>
      </c>
      <c r="E689" s="9" t="s">
        <v>2898</v>
      </c>
      <c r="F689" s="9" t="s">
        <v>2899</v>
      </c>
      <c r="G689" s="9" t="s">
        <v>2900</v>
      </c>
      <c r="H689" s="10">
        <v>0.029</v>
      </c>
      <c r="I689" s="16">
        <v>0.328</v>
      </c>
      <c r="J689" s="10">
        <v>0.299</v>
      </c>
      <c r="K689" s="9" t="s">
        <v>163</v>
      </c>
      <c r="L689" s="17">
        <v>3.5</v>
      </c>
      <c r="M689" s="10">
        <v>0.299</v>
      </c>
      <c r="N689" s="10">
        <v>0.299</v>
      </c>
      <c r="O689" s="17">
        <v>3.5</v>
      </c>
      <c r="P689" s="9" t="s">
        <v>59</v>
      </c>
      <c r="Q689" s="9" t="s">
        <v>59</v>
      </c>
      <c r="R689" s="21"/>
    </row>
    <row r="690" ht="36" spans="1:18">
      <c r="A690" s="9" t="s">
        <v>27</v>
      </c>
      <c r="B690" s="9" t="s">
        <v>66</v>
      </c>
      <c r="C690" s="9" t="s">
        <v>2901</v>
      </c>
      <c r="D690" s="9" t="s">
        <v>748</v>
      </c>
      <c r="E690" s="9" t="s">
        <v>2902</v>
      </c>
      <c r="F690" s="9" t="s">
        <v>2903</v>
      </c>
      <c r="G690" s="9" t="s">
        <v>2904</v>
      </c>
      <c r="H690" s="10">
        <v>0.043</v>
      </c>
      <c r="I690" s="16">
        <v>0.286</v>
      </c>
      <c r="J690" s="10">
        <v>0.243</v>
      </c>
      <c r="K690" s="9" t="s">
        <v>282</v>
      </c>
      <c r="L690" s="17">
        <v>2.8</v>
      </c>
      <c r="M690" s="10">
        <v>0.243</v>
      </c>
      <c r="N690" s="10">
        <v>0.243</v>
      </c>
      <c r="O690" s="17">
        <v>2.8</v>
      </c>
      <c r="P690" s="9" t="s">
        <v>59</v>
      </c>
      <c r="Q690" s="9" t="s">
        <v>59</v>
      </c>
      <c r="R690" s="21"/>
    </row>
    <row r="691" ht="36" spans="1:18">
      <c r="A691" s="9" t="s">
        <v>27</v>
      </c>
      <c r="B691" s="9" t="s">
        <v>66</v>
      </c>
      <c r="C691" s="9" t="s">
        <v>2905</v>
      </c>
      <c r="D691" s="9" t="s">
        <v>2906</v>
      </c>
      <c r="E691" s="9" t="s">
        <v>2907</v>
      </c>
      <c r="F691" s="9" t="s">
        <v>2908</v>
      </c>
      <c r="G691" s="9" t="s">
        <v>2479</v>
      </c>
      <c r="H691" s="10">
        <v>0.012</v>
      </c>
      <c r="I691" s="16">
        <v>0.445</v>
      </c>
      <c r="J691" s="10">
        <v>0.433</v>
      </c>
      <c r="K691" s="9" t="s">
        <v>229</v>
      </c>
      <c r="L691" s="17">
        <v>5.1</v>
      </c>
      <c r="M691" s="10">
        <v>0.433</v>
      </c>
      <c r="N691" s="10">
        <v>0.433</v>
      </c>
      <c r="O691" s="17">
        <v>5.1</v>
      </c>
      <c r="P691" s="9" t="s">
        <v>59</v>
      </c>
      <c r="Q691" s="9" t="s">
        <v>59</v>
      </c>
      <c r="R691" s="21"/>
    </row>
    <row r="692" ht="48" spans="1:18">
      <c r="A692" s="9" t="s">
        <v>27</v>
      </c>
      <c r="B692" s="9" t="s">
        <v>66</v>
      </c>
      <c r="C692" s="9" t="s">
        <v>2909</v>
      </c>
      <c r="D692" s="9" t="s">
        <v>2297</v>
      </c>
      <c r="E692" s="9" t="s">
        <v>2298</v>
      </c>
      <c r="F692" s="9" t="s">
        <v>2299</v>
      </c>
      <c r="G692" s="9" t="s">
        <v>2300</v>
      </c>
      <c r="H692" s="10">
        <v>0.064</v>
      </c>
      <c r="I692" s="16">
        <v>0.276</v>
      </c>
      <c r="J692" s="10">
        <v>0.212</v>
      </c>
      <c r="K692" s="9" t="s">
        <v>191</v>
      </c>
      <c r="L692" s="17">
        <v>2.5</v>
      </c>
      <c r="M692" s="10">
        <v>0.212</v>
      </c>
      <c r="N692" s="10">
        <v>0.212</v>
      </c>
      <c r="O692" s="17">
        <v>2.5</v>
      </c>
      <c r="P692" s="9" t="s">
        <v>59</v>
      </c>
      <c r="Q692" s="9" t="s">
        <v>59</v>
      </c>
      <c r="R692" s="21"/>
    </row>
    <row r="693" ht="36" spans="1:18">
      <c r="A693" s="9" t="s">
        <v>27</v>
      </c>
      <c r="B693" s="9" t="s">
        <v>66</v>
      </c>
      <c r="C693" s="9" t="s">
        <v>2910</v>
      </c>
      <c r="D693" s="9" t="s">
        <v>2911</v>
      </c>
      <c r="E693" s="9" t="s">
        <v>2912</v>
      </c>
      <c r="F693" s="9" t="s">
        <v>2913</v>
      </c>
      <c r="G693" s="9" t="s">
        <v>2914</v>
      </c>
      <c r="H693" s="10">
        <v>0.014</v>
      </c>
      <c r="I693" s="16">
        <v>0.033</v>
      </c>
      <c r="J693" s="10">
        <v>0.019</v>
      </c>
      <c r="K693" s="9" t="s">
        <v>272</v>
      </c>
      <c r="L693" s="17">
        <v>1</v>
      </c>
      <c r="M693" s="10">
        <v>0.019</v>
      </c>
      <c r="N693" s="10">
        <v>0.019</v>
      </c>
      <c r="O693" s="17">
        <v>1</v>
      </c>
      <c r="P693" s="9" t="s">
        <v>59</v>
      </c>
      <c r="Q693" s="9" t="s">
        <v>59</v>
      </c>
      <c r="R693" s="21"/>
    </row>
    <row r="694" ht="36" spans="1:18">
      <c r="A694" s="9" t="s">
        <v>27</v>
      </c>
      <c r="B694" s="9" t="s">
        <v>66</v>
      </c>
      <c r="C694" s="9" t="s">
        <v>2915</v>
      </c>
      <c r="D694" s="9" t="s">
        <v>2916</v>
      </c>
      <c r="E694" s="9" t="s">
        <v>2917</v>
      </c>
      <c r="F694" s="9" t="s">
        <v>2750</v>
      </c>
      <c r="G694" s="9" t="s">
        <v>2918</v>
      </c>
      <c r="H694" s="10">
        <v>0.071</v>
      </c>
      <c r="I694" s="16">
        <v>0.575</v>
      </c>
      <c r="J694" s="10">
        <v>0.504</v>
      </c>
      <c r="K694" s="9" t="s">
        <v>175</v>
      </c>
      <c r="L694" s="17">
        <v>5.9</v>
      </c>
      <c r="M694" s="10">
        <v>0.504</v>
      </c>
      <c r="N694" s="10">
        <v>0.504</v>
      </c>
      <c r="O694" s="17">
        <v>5.9</v>
      </c>
      <c r="P694" s="9" t="s">
        <v>59</v>
      </c>
      <c r="Q694" s="9" t="s">
        <v>59</v>
      </c>
      <c r="R694" s="21"/>
    </row>
    <row r="695" ht="36" spans="1:18">
      <c r="A695" s="9" t="s">
        <v>27</v>
      </c>
      <c r="B695" s="9" t="s">
        <v>66</v>
      </c>
      <c r="C695" s="9" t="s">
        <v>2919</v>
      </c>
      <c r="D695" s="9" t="s">
        <v>2920</v>
      </c>
      <c r="E695" s="9" t="s">
        <v>2921</v>
      </c>
      <c r="F695" s="9" t="s">
        <v>2922</v>
      </c>
      <c r="G695" s="9" t="s">
        <v>2923</v>
      </c>
      <c r="H695" s="10">
        <v>0.03</v>
      </c>
      <c r="I695" s="16">
        <v>0.139</v>
      </c>
      <c r="J695" s="10">
        <v>0.109</v>
      </c>
      <c r="K695" s="9" t="s">
        <v>163</v>
      </c>
      <c r="L695" s="17">
        <v>1.3</v>
      </c>
      <c r="M695" s="10">
        <v>0.109</v>
      </c>
      <c r="N695" s="10">
        <v>0.109</v>
      </c>
      <c r="O695" s="17">
        <v>1.3</v>
      </c>
      <c r="P695" s="9" t="s">
        <v>59</v>
      </c>
      <c r="Q695" s="9" t="s">
        <v>59</v>
      </c>
      <c r="R695" s="21"/>
    </row>
    <row r="696" ht="36" spans="1:18">
      <c r="A696" s="9" t="s">
        <v>27</v>
      </c>
      <c r="B696" s="9" t="s">
        <v>66</v>
      </c>
      <c r="C696" s="9" t="s">
        <v>2924</v>
      </c>
      <c r="D696" s="9" t="s">
        <v>2347</v>
      </c>
      <c r="E696" s="9" t="s">
        <v>2348</v>
      </c>
      <c r="F696" s="9" t="s">
        <v>2349</v>
      </c>
      <c r="G696" s="9" t="s">
        <v>2350</v>
      </c>
      <c r="H696" s="10">
        <v>0.023</v>
      </c>
      <c r="I696" s="16">
        <v>0.309</v>
      </c>
      <c r="J696" s="10">
        <v>0.286</v>
      </c>
      <c r="K696" s="9" t="s">
        <v>282</v>
      </c>
      <c r="L696" s="17">
        <v>3.4</v>
      </c>
      <c r="M696" s="10">
        <v>0.286</v>
      </c>
      <c r="N696" s="10">
        <v>0.286</v>
      </c>
      <c r="O696" s="17">
        <v>3.4</v>
      </c>
      <c r="P696" s="9" t="s">
        <v>59</v>
      </c>
      <c r="Q696" s="9" t="s">
        <v>59</v>
      </c>
      <c r="R696" s="21"/>
    </row>
    <row r="697" ht="36" spans="1:18">
      <c r="A697" s="9" t="s">
        <v>27</v>
      </c>
      <c r="B697" s="9" t="s">
        <v>66</v>
      </c>
      <c r="C697" s="9" t="s">
        <v>2925</v>
      </c>
      <c r="D697" s="9" t="s">
        <v>2926</v>
      </c>
      <c r="E697" s="9" t="s">
        <v>2927</v>
      </c>
      <c r="F697" s="9" t="s">
        <v>2928</v>
      </c>
      <c r="G697" s="9" t="s">
        <v>2929</v>
      </c>
      <c r="H697" s="10">
        <v>0.012</v>
      </c>
      <c r="I697" s="16">
        <v>0.329</v>
      </c>
      <c r="J697" s="10">
        <v>0.317</v>
      </c>
      <c r="K697" s="9" t="s">
        <v>229</v>
      </c>
      <c r="L697" s="17">
        <v>3.8</v>
      </c>
      <c r="M697" s="10">
        <v>0.317</v>
      </c>
      <c r="N697" s="10">
        <v>0.317</v>
      </c>
      <c r="O697" s="17">
        <v>3.8</v>
      </c>
      <c r="P697" s="9" t="s">
        <v>59</v>
      </c>
      <c r="Q697" s="9" t="s">
        <v>59</v>
      </c>
      <c r="R697" s="21"/>
    </row>
    <row r="698" ht="36" spans="1:18">
      <c r="A698" s="9" t="s">
        <v>27</v>
      </c>
      <c r="B698" s="9" t="s">
        <v>66</v>
      </c>
      <c r="C698" s="9" t="s">
        <v>2930</v>
      </c>
      <c r="D698" s="9" t="s">
        <v>2931</v>
      </c>
      <c r="E698" s="9" t="s">
        <v>2932</v>
      </c>
      <c r="F698" s="9" t="s">
        <v>2933</v>
      </c>
      <c r="G698" s="9" t="s">
        <v>2934</v>
      </c>
      <c r="H698" s="10">
        <v>0.032</v>
      </c>
      <c r="I698" s="16">
        <v>0.494</v>
      </c>
      <c r="J698" s="10">
        <v>0.462</v>
      </c>
      <c r="K698" s="9" t="s">
        <v>157</v>
      </c>
      <c r="L698" s="17">
        <v>5.4</v>
      </c>
      <c r="M698" s="10">
        <v>0.462</v>
      </c>
      <c r="N698" s="10">
        <v>0.462</v>
      </c>
      <c r="O698" s="17">
        <v>5.4</v>
      </c>
      <c r="P698" s="9" t="s">
        <v>59</v>
      </c>
      <c r="Q698" s="9" t="s">
        <v>59</v>
      </c>
      <c r="R698" s="21"/>
    </row>
    <row r="699" ht="36" spans="1:18">
      <c r="A699" s="9" t="s">
        <v>27</v>
      </c>
      <c r="B699" s="9" t="s">
        <v>66</v>
      </c>
      <c r="C699" s="9" t="s">
        <v>2935</v>
      </c>
      <c r="D699" s="9" t="s">
        <v>2936</v>
      </c>
      <c r="E699" s="9" t="s">
        <v>2937</v>
      </c>
      <c r="F699" s="9" t="s">
        <v>206</v>
      </c>
      <c r="G699" s="9" t="s">
        <v>2938</v>
      </c>
      <c r="H699" s="10">
        <v>0.031</v>
      </c>
      <c r="I699" s="16">
        <v>0.413</v>
      </c>
      <c r="J699" s="10">
        <v>0.382</v>
      </c>
      <c r="K699" s="9" t="s">
        <v>163</v>
      </c>
      <c r="L699" s="17">
        <v>4.5</v>
      </c>
      <c r="M699" s="10">
        <v>0.382</v>
      </c>
      <c r="N699" s="10">
        <v>0.382</v>
      </c>
      <c r="O699" s="17">
        <v>4.5</v>
      </c>
      <c r="P699" s="9" t="s">
        <v>59</v>
      </c>
      <c r="Q699" s="9" t="s">
        <v>59</v>
      </c>
      <c r="R699" s="21"/>
    </row>
    <row r="700" ht="36" spans="1:18">
      <c r="A700" s="9" t="s">
        <v>27</v>
      </c>
      <c r="B700" s="9" t="s">
        <v>66</v>
      </c>
      <c r="C700" s="9" t="s">
        <v>2939</v>
      </c>
      <c r="D700" s="9" t="s">
        <v>2514</v>
      </c>
      <c r="E700" s="9" t="s">
        <v>2515</v>
      </c>
      <c r="F700" s="9" t="s">
        <v>2516</v>
      </c>
      <c r="G700" s="9" t="s">
        <v>2517</v>
      </c>
      <c r="H700" s="10">
        <v>0.097</v>
      </c>
      <c r="I700" s="16">
        <v>0.349</v>
      </c>
      <c r="J700" s="10">
        <v>0.252</v>
      </c>
      <c r="K700" s="9" t="s">
        <v>2389</v>
      </c>
      <c r="L700" s="17">
        <v>3</v>
      </c>
      <c r="M700" s="10">
        <v>0.252</v>
      </c>
      <c r="N700" s="10">
        <v>0.252</v>
      </c>
      <c r="O700" s="17">
        <v>3</v>
      </c>
      <c r="P700" s="9" t="s">
        <v>59</v>
      </c>
      <c r="Q700" s="9" t="s">
        <v>59</v>
      </c>
      <c r="R700" s="21"/>
    </row>
    <row r="701" ht="36" spans="1:18">
      <c r="A701" s="9" t="s">
        <v>27</v>
      </c>
      <c r="B701" s="9" t="s">
        <v>66</v>
      </c>
      <c r="C701" s="9" t="s">
        <v>2940</v>
      </c>
      <c r="D701" s="9" t="s">
        <v>885</v>
      </c>
      <c r="E701" s="9" t="s">
        <v>2941</v>
      </c>
      <c r="F701" s="9" t="s">
        <v>2619</v>
      </c>
      <c r="G701" s="9" t="s">
        <v>2942</v>
      </c>
      <c r="H701" s="10">
        <v>0.034</v>
      </c>
      <c r="I701" s="16">
        <v>0.287</v>
      </c>
      <c r="J701" s="10">
        <v>0.253</v>
      </c>
      <c r="K701" s="9" t="s">
        <v>163</v>
      </c>
      <c r="L701" s="17">
        <v>3</v>
      </c>
      <c r="M701" s="10">
        <v>0.253</v>
      </c>
      <c r="N701" s="10">
        <v>0.253</v>
      </c>
      <c r="O701" s="17">
        <v>3</v>
      </c>
      <c r="P701" s="9" t="s">
        <v>59</v>
      </c>
      <c r="Q701" s="9" t="s">
        <v>59</v>
      </c>
      <c r="R701" s="21"/>
    </row>
    <row r="702" ht="36" spans="1:18">
      <c r="A702" s="9" t="s">
        <v>27</v>
      </c>
      <c r="B702" s="9" t="s">
        <v>66</v>
      </c>
      <c r="C702" s="9" t="s">
        <v>2943</v>
      </c>
      <c r="D702" s="9" t="s">
        <v>2632</v>
      </c>
      <c r="E702" s="9" t="s">
        <v>2633</v>
      </c>
      <c r="F702" s="9" t="s">
        <v>2468</v>
      </c>
      <c r="G702" s="9" t="s">
        <v>2634</v>
      </c>
      <c r="H702" s="10">
        <v>0.962</v>
      </c>
      <c r="I702" s="16">
        <v>1.489</v>
      </c>
      <c r="J702" s="10">
        <v>0.527</v>
      </c>
      <c r="K702" s="9" t="s">
        <v>163</v>
      </c>
      <c r="L702" s="17">
        <v>6.3</v>
      </c>
      <c r="M702" s="10">
        <v>0.527</v>
      </c>
      <c r="N702" s="10">
        <v>0.527</v>
      </c>
      <c r="O702" s="17">
        <v>6.3</v>
      </c>
      <c r="P702" s="9" t="s">
        <v>59</v>
      </c>
      <c r="Q702" s="9" t="s">
        <v>59</v>
      </c>
      <c r="R702" s="21"/>
    </row>
    <row r="703" ht="36" spans="1:18">
      <c r="A703" s="9" t="s">
        <v>27</v>
      </c>
      <c r="B703" s="9" t="s">
        <v>66</v>
      </c>
      <c r="C703" s="9" t="s">
        <v>2944</v>
      </c>
      <c r="D703" s="9" t="s">
        <v>2945</v>
      </c>
      <c r="E703" s="9" t="s">
        <v>2946</v>
      </c>
      <c r="F703" s="9" t="s">
        <v>2947</v>
      </c>
      <c r="G703" s="9" t="s">
        <v>2948</v>
      </c>
      <c r="H703" s="10">
        <v>0.053</v>
      </c>
      <c r="I703" s="16">
        <v>0.225</v>
      </c>
      <c r="J703" s="10">
        <v>0.172</v>
      </c>
      <c r="K703" s="9" t="s">
        <v>175</v>
      </c>
      <c r="L703" s="17">
        <v>2</v>
      </c>
      <c r="M703" s="10">
        <v>0.172</v>
      </c>
      <c r="N703" s="10">
        <v>0.172</v>
      </c>
      <c r="O703" s="17">
        <v>2</v>
      </c>
      <c r="P703" s="9" t="s">
        <v>59</v>
      </c>
      <c r="Q703" s="9" t="s">
        <v>59</v>
      </c>
      <c r="R703" s="21"/>
    </row>
    <row r="704" ht="36" spans="1:18">
      <c r="A704" s="9" t="s">
        <v>27</v>
      </c>
      <c r="B704" s="9" t="s">
        <v>66</v>
      </c>
      <c r="C704" s="9" t="s">
        <v>2949</v>
      </c>
      <c r="D704" s="9" t="s">
        <v>2950</v>
      </c>
      <c r="E704" s="9" t="s">
        <v>2951</v>
      </c>
      <c r="F704" s="9" t="s">
        <v>936</v>
      </c>
      <c r="G704" s="9" t="s">
        <v>2952</v>
      </c>
      <c r="H704" s="10">
        <v>0.021</v>
      </c>
      <c r="I704" s="16">
        <v>0.421</v>
      </c>
      <c r="J704" s="10">
        <v>0.4</v>
      </c>
      <c r="K704" s="9" t="s">
        <v>163</v>
      </c>
      <c r="L704" s="17">
        <v>4.7</v>
      </c>
      <c r="M704" s="10">
        <v>0.4</v>
      </c>
      <c r="N704" s="10">
        <v>0.4</v>
      </c>
      <c r="O704" s="17">
        <v>4.7</v>
      </c>
      <c r="P704" s="9" t="s">
        <v>59</v>
      </c>
      <c r="Q704" s="9" t="s">
        <v>59</v>
      </c>
      <c r="R704" s="21"/>
    </row>
    <row r="705" ht="36" spans="1:18">
      <c r="A705" s="9" t="s">
        <v>27</v>
      </c>
      <c r="B705" s="9" t="s">
        <v>66</v>
      </c>
      <c r="C705" s="9" t="s">
        <v>2953</v>
      </c>
      <c r="D705" s="9" t="s">
        <v>2954</v>
      </c>
      <c r="E705" s="9" t="s">
        <v>2955</v>
      </c>
      <c r="F705" s="9" t="s">
        <v>2956</v>
      </c>
      <c r="G705" s="9" t="s">
        <v>2957</v>
      </c>
      <c r="H705" s="10">
        <v>0.169</v>
      </c>
      <c r="I705" s="16">
        <v>0.2</v>
      </c>
      <c r="J705" s="10">
        <v>0.031</v>
      </c>
      <c r="K705" s="9" t="s">
        <v>272</v>
      </c>
      <c r="L705" s="17">
        <v>1</v>
      </c>
      <c r="M705" s="10">
        <v>0.031</v>
      </c>
      <c r="N705" s="10">
        <v>0.031</v>
      </c>
      <c r="O705" s="17">
        <v>1</v>
      </c>
      <c r="P705" s="9" t="s">
        <v>59</v>
      </c>
      <c r="Q705" s="9" t="s">
        <v>59</v>
      </c>
      <c r="R705" s="21"/>
    </row>
    <row r="706" ht="36" spans="1:18">
      <c r="A706" s="9" t="s">
        <v>27</v>
      </c>
      <c r="B706" s="9" t="s">
        <v>66</v>
      </c>
      <c r="C706" s="9" t="s">
        <v>2958</v>
      </c>
      <c r="D706" s="9" t="s">
        <v>759</v>
      </c>
      <c r="E706" s="9" t="s">
        <v>2362</v>
      </c>
      <c r="F706" s="9" t="s">
        <v>2363</v>
      </c>
      <c r="G706" s="9" t="s">
        <v>2364</v>
      </c>
      <c r="H706" s="10">
        <v>1.511</v>
      </c>
      <c r="I706" s="16">
        <v>1.767</v>
      </c>
      <c r="J706" s="10">
        <v>0.256</v>
      </c>
      <c r="K706" s="9" t="s">
        <v>163</v>
      </c>
      <c r="L706" s="17">
        <v>3.1</v>
      </c>
      <c r="M706" s="10">
        <v>0.256</v>
      </c>
      <c r="N706" s="10">
        <v>0.256</v>
      </c>
      <c r="O706" s="17">
        <v>3.1</v>
      </c>
      <c r="P706" s="9" t="s">
        <v>59</v>
      </c>
      <c r="Q706" s="9" t="s">
        <v>59</v>
      </c>
      <c r="R706" s="21"/>
    </row>
    <row r="707" ht="36" spans="1:18">
      <c r="A707" s="9" t="s">
        <v>27</v>
      </c>
      <c r="B707" s="9" t="s">
        <v>66</v>
      </c>
      <c r="C707" s="9" t="s">
        <v>2959</v>
      </c>
      <c r="D707" s="9" t="s">
        <v>2960</v>
      </c>
      <c r="E707" s="9" t="s">
        <v>2961</v>
      </c>
      <c r="F707" s="9" t="s">
        <v>2962</v>
      </c>
      <c r="G707" s="9" t="s">
        <v>2963</v>
      </c>
      <c r="H707" s="10">
        <v>0.101</v>
      </c>
      <c r="I707" s="16">
        <v>1.065</v>
      </c>
      <c r="J707" s="10">
        <v>0.964</v>
      </c>
      <c r="K707" s="9" t="s">
        <v>266</v>
      </c>
      <c r="L707" s="17">
        <v>11.3</v>
      </c>
      <c r="M707" s="10">
        <v>0.964</v>
      </c>
      <c r="N707" s="10">
        <v>0.964</v>
      </c>
      <c r="O707" s="17">
        <v>11.3</v>
      </c>
      <c r="P707" s="9" t="s">
        <v>59</v>
      </c>
      <c r="Q707" s="9" t="s">
        <v>59</v>
      </c>
      <c r="R707" s="21"/>
    </row>
    <row r="708" ht="36" spans="1:18">
      <c r="A708" s="9" t="s">
        <v>27</v>
      </c>
      <c r="B708" s="9" t="s">
        <v>66</v>
      </c>
      <c r="C708" s="9" t="s">
        <v>2964</v>
      </c>
      <c r="D708" s="9" t="s">
        <v>2965</v>
      </c>
      <c r="E708" s="9" t="s">
        <v>2966</v>
      </c>
      <c r="F708" s="9" t="s">
        <v>2967</v>
      </c>
      <c r="G708" s="9" t="s">
        <v>2968</v>
      </c>
      <c r="H708" s="10">
        <v>0.019</v>
      </c>
      <c r="I708" s="16">
        <v>0.211</v>
      </c>
      <c r="J708" s="10">
        <v>0.192</v>
      </c>
      <c r="K708" s="9" t="s">
        <v>163</v>
      </c>
      <c r="L708" s="17">
        <v>2.2</v>
      </c>
      <c r="M708" s="10">
        <v>0.192</v>
      </c>
      <c r="N708" s="10">
        <v>0.192</v>
      </c>
      <c r="O708" s="17">
        <v>2.2</v>
      </c>
      <c r="P708" s="9" t="s">
        <v>59</v>
      </c>
      <c r="Q708" s="9" t="s">
        <v>59</v>
      </c>
      <c r="R708" s="21"/>
    </row>
    <row r="709" ht="36" spans="1:18">
      <c r="A709" s="9" t="s">
        <v>27</v>
      </c>
      <c r="B709" s="9" t="s">
        <v>66</v>
      </c>
      <c r="C709" s="9" t="s">
        <v>2969</v>
      </c>
      <c r="D709" s="9" t="s">
        <v>2500</v>
      </c>
      <c r="E709" s="9" t="s">
        <v>2970</v>
      </c>
      <c r="F709" s="9" t="s">
        <v>2971</v>
      </c>
      <c r="G709" s="9" t="s">
        <v>866</v>
      </c>
      <c r="H709" s="10">
        <v>0.026</v>
      </c>
      <c r="I709" s="16">
        <v>0.45</v>
      </c>
      <c r="J709" s="10">
        <v>0.424</v>
      </c>
      <c r="K709" s="9" t="s">
        <v>175</v>
      </c>
      <c r="L709" s="17">
        <v>5</v>
      </c>
      <c r="M709" s="10">
        <v>0.424</v>
      </c>
      <c r="N709" s="10">
        <v>0.424</v>
      </c>
      <c r="O709" s="17">
        <v>5</v>
      </c>
      <c r="P709" s="9" t="s">
        <v>59</v>
      </c>
      <c r="Q709" s="9" t="s">
        <v>59</v>
      </c>
      <c r="R709" s="21"/>
    </row>
    <row r="710" ht="36" spans="1:18">
      <c r="A710" s="9" t="s">
        <v>27</v>
      </c>
      <c r="B710" s="9" t="s">
        <v>66</v>
      </c>
      <c r="C710" s="9" t="s">
        <v>2972</v>
      </c>
      <c r="D710" s="9" t="s">
        <v>2486</v>
      </c>
      <c r="E710" s="9" t="s">
        <v>2487</v>
      </c>
      <c r="F710" s="9" t="s">
        <v>2488</v>
      </c>
      <c r="G710" s="9" t="s">
        <v>2489</v>
      </c>
      <c r="H710" s="10">
        <v>0.065</v>
      </c>
      <c r="I710" s="16">
        <v>0.491</v>
      </c>
      <c r="J710" s="10">
        <v>0.426</v>
      </c>
      <c r="K710" s="9" t="s">
        <v>163</v>
      </c>
      <c r="L710" s="17">
        <v>5.1</v>
      </c>
      <c r="M710" s="10">
        <v>0.426</v>
      </c>
      <c r="N710" s="10">
        <v>0.426</v>
      </c>
      <c r="O710" s="17">
        <v>5.1</v>
      </c>
      <c r="P710" s="9" t="s">
        <v>59</v>
      </c>
      <c r="Q710" s="9" t="s">
        <v>59</v>
      </c>
      <c r="R710" s="21"/>
    </row>
    <row r="711" ht="36" spans="1:18">
      <c r="A711" s="9" t="s">
        <v>27</v>
      </c>
      <c r="B711" s="9" t="s">
        <v>66</v>
      </c>
      <c r="C711" s="9" t="s">
        <v>2973</v>
      </c>
      <c r="D711" s="9" t="s">
        <v>2974</v>
      </c>
      <c r="E711" s="9" t="s">
        <v>2975</v>
      </c>
      <c r="F711" s="9" t="s">
        <v>2976</v>
      </c>
      <c r="G711" s="9" t="s">
        <v>2977</v>
      </c>
      <c r="H711" s="10">
        <v>0.683</v>
      </c>
      <c r="I711" s="16">
        <v>0.966</v>
      </c>
      <c r="J711" s="10">
        <v>0.283</v>
      </c>
      <c r="K711" s="9" t="s">
        <v>163</v>
      </c>
      <c r="L711" s="17">
        <v>3.3</v>
      </c>
      <c r="M711" s="10">
        <v>0.283</v>
      </c>
      <c r="N711" s="10">
        <v>0.283</v>
      </c>
      <c r="O711" s="17">
        <v>3.3</v>
      </c>
      <c r="P711" s="9" t="s">
        <v>59</v>
      </c>
      <c r="Q711" s="9" t="s">
        <v>59</v>
      </c>
      <c r="R711" s="21"/>
    </row>
    <row r="712" ht="36" spans="1:18">
      <c r="A712" s="9" t="s">
        <v>27</v>
      </c>
      <c r="B712" s="9" t="s">
        <v>66</v>
      </c>
      <c r="C712" s="9" t="s">
        <v>2978</v>
      </c>
      <c r="D712" s="9" t="s">
        <v>2979</v>
      </c>
      <c r="E712" s="9" t="s">
        <v>2980</v>
      </c>
      <c r="F712" s="9" t="s">
        <v>2507</v>
      </c>
      <c r="G712" s="9" t="s">
        <v>2981</v>
      </c>
      <c r="H712" s="10">
        <v>0.023</v>
      </c>
      <c r="I712" s="16">
        <v>0.325</v>
      </c>
      <c r="J712" s="10">
        <v>0.302</v>
      </c>
      <c r="K712" s="9" t="s">
        <v>163</v>
      </c>
      <c r="L712" s="17">
        <v>3.5</v>
      </c>
      <c r="M712" s="10">
        <v>0.302</v>
      </c>
      <c r="N712" s="10">
        <v>0.302</v>
      </c>
      <c r="O712" s="17">
        <v>3.5</v>
      </c>
      <c r="P712" s="9" t="s">
        <v>59</v>
      </c>
      <c r="Q712" s="9" t="s">
        <v>59</v>
      </c>
      <c r="R712" s="21"/>
    </row>
    <row r="713" ht="36" spans="1:18">
      <c r="A713" s="9" t="s">
        <v>27</v>
      </c>
      <c r="B713" s="9" t="s">
        <v>66</v>
      </c>
      <c r="C713" s="9" t="s">
        <v>2982</v>
      </c>
      <c r="D713" s="9" t="s">
        <v>2983</v>
      </c>
      <c r="E713" s="9" t="s">
        <v>2984</v>
      </c>
      <c r="F713" s="9" t="s">
        <v>2985</v>
      </c>
      <c r="G713" s="9" t="s">
        <v>554</v>
      </c>
      <c r="H713" s="10">
        <v>0.032</v>
      </c>
      <c r="I713" s="16">
        <v>0.243</v>
      </c>
      <c r="J713" s="10">
        <v>0.211</v>
      </c>
      <c r="K713" s="9" t="s">
        <v>163</v>
      </c>
      <c r="L713" s="17">
        <v>2.5</v>
      </c>
      <c r="M713" s="10">
        <v>0.211</v>
      </c>
      <c r="N713" s="10">
        <v>0.211</v>
      </c>
      <c r="O713" s="17">
        <v>2.5</v>
      </c>
      <c r="P713" s="9" t="s">
        <v>59</v>
      </c>
      <c r="Q713" s="9" t="s">
        <v>59</v>
      </c>
      <c r="R713" s="21"/>
    </row>
    <row r="714" ht="36" spans="1:18">
      <c r="A714" s="9" t="s">
        <v>27</v>
      </c>
      <c r="B714" s="9" t="s">
        <v>66</v>
      </c>
      <c r="C714" s="9" t="s">
        <v>2986</v>
      </c>
      <c r="D714" s="9" t="s">
        <v>2987</v>
      </c>
      <c r="E714" s="9" t="s">
        <v>2988</v>
      </c>
      <c r="F714" s="9" t="s">
        <v>2989</v>
      </c>
      <c r="G714" s="9" t="s">
        <v>2990</v>
      </c>
      <c r="H714" s="10">
        <v>0.03</v>
      </c>
      <c r="I714" s="16">
        <v>0.161</v>
      </c>
      <c r="J714" s="10">
        <v>0.131</v>
      </c>
      <c r="K714" s="9" t="s">
        <v>163</v>
      </c>
      <c r="L714" s="17">
        <v>1.5</v>
      </c>
      <c r="M714" s="10">
        <v>0.131</v>
      </c>
      <c r="N714" s="10">
        <v>0.131</v>
      </c>
      <c r="O714" s="17">
        <v>1.5</v>
      </c>
      <c r="P714" s="9" t="s">
        <v>59</v>
      </c>
      <c r="Q714" s="9" t="s">
        <v>59</v>
      </c>
      <c r="R714" s="21"/>
    </row>
    <row r="715" ht="36" spans="1:18">
      <c r="A715" s="9" t="s">
        <v>27</v>
      </c>
      <c r="B715" s="9" t="s">
        <v>66</v>
      </c>
      <c r="C715" s="9" t="s">
        <v>2991</v>
      </c>
      <c r="D715" s="9" t="s">
        <v>2992</v>
      </c>
      <c r="E715" s="9" t="s">
        <v>2993</v>
      </c>
      <c r="F715" s="9" t="s">
        <v>2994</v>
      </c>
      <c r="G715" s="9" t="s">
        <v>2995</v>
      </c>
      <c r="H715" s="10">
        <v>0.033</v>
      </c>
      <c r="I715" s="16">
        <v>0.469</v>
      </c>
      <c r="J715" s="10">
        <v>0.436</v>
      </c>
      <c r="K715" s="9" t="s">
        <v>175</v>
      </c>
      <c r="L715" s="17">
        <v>5.2</v>
      </c>
      <c r="M715" s="10">
        <v>0.436</v>
      </c>
      <c r="N715" s="10">
        <v>0.436</v>
      </c>
      <c r="O715" s="17">
        <v>5.2</v>
      </c>
      <c r="P715" s="9" t="s">
        <v>59</v>
      </c>
      <c r="Q715" s="9" t="s">
        <v>59</v>
      </c>
      <c r="R715" s="21"/>
    </row>
    <row r="716" ht="36" spans="1:18">
      <c r="A716" s="9" t="s">
        <v>27</v>
      </c>
      <c r="B716" s="9" t="s">
        <v>66</v>
      </c>
      <c r="C716" s="9" t="s">
        <v>2996</v>
      </c>
      <c r="D716" s="9" t="s">
        <v>2965</v>
      </c>
      <c r="E716" s="9" t="s">
        <v>2997</v>
      </c>
      <c r="F716" s="9" t="s">
        <v>2998</v>
      </c>
      <c r="G716" s="9" t="s">
        <v>2999</v>
      </c>
      <c r="H716" s="10">
        <v>0.098</v>
      </c>
      <c r="I716" s="16">
        <v>0.166</v>
      </c>
      <c r="J716" s="10">
        <v>0.068</v>
      </c>
      <c r="K716" s="9" t="s">
        <v>163</v>
      </c>
      <c r="L716" s="17">
        <v>1</v>
      </c>
      <c r="M716" s="10">
        <v>0.068</v>
      </c>
      <c r="N716" s="10">
        <v>0.068</v>
      </c>
      <c r="O716" s="17">
        <v>1</v>
      </c>
      <c r="P716" s="9" t="s">
        <v>59</v>
      </c>
      <c r="Q716" s="9" t="s">
        <v>59</v>
      </c>
      <c r="R716" s="21"/>
    </row>
    <row r="717" ht="36" spans="1:18">
      <c r="A717" s="9" t="s">
        <v>27</v>
      </c>
      <c r="B717" s="9" t="s">
        <v>66</v>
      </c>
      <c r="C717" s="9" t="s">
        <v>3000</v>
      </c>
      <c r="D717" s="9" t="s">
        <v>3001</v>
      </c>
      <c r="E717" s="9" t="s">
        <v>3002</v>
      </c>
      <c r="F717" s="9" t="s">
        <v>3003</v>
      </c>
      <c r="G717" s="9" t="s">
        <v>3004</v>
      </c>
      <c r="H717" s="10">
        <v>0.001</v>
      </c>
      <c r="I717" s="16">
        <v>0.087</v>
      </c>
      <c r="J717" s="10">
        <v>0.086</v>
      </c>
      <c r="K717" s="9" t="s">
        <v>272</v>
      </c>
      <c r="L717" s="17">
        <v>1</v>
      </c>
      <c r="M717" s="10">
        <v>0.086</v>
      </c>
      <c r="N717" s="10">
        <v>0.086</v>
      </c>
      <c r="O717" s="17">
        <v>1</v>
      </c>
      <c r="P717" s="9" t="s">
        <v>59</v>
      </c>
      <c r="Q717" s="9" t="s">
        <v>59</v>
      </c>
      <c r="R717" s="21"/>
    </row>
    <row r="718" ht="36" spans="1:18">
      <c r="A718" s="9" t="s">
        <v>27</v>
      </c>
      <c r="B718" s="9" t="s">
        <v>66</v>
      </c>
      <c r="C718" s="9" t="s">
        <v>3005</v>
      </c>
      <c r="D718" s="9" t="s">
        <v>3006</v>
      </c>
      <c r="E718" s="9" t="s">
        <v>3007</v>
      </c>
      <c r="F718" s="9" t="s">
        <v>3008</v>
      </c>
      <c r="G718" s="9" t="s">
        <v>3009</v>
      </c>
      <c r="H718" s="10">
        <v>0.174</v>
      </c>
      <c r="I718" s="16">
        <v>0.382</v>
      </c>
      <c r="J718" s="10">
        <v>0.208</v>
      </c>
      <c r="K718" s="9" t="s">
        <v>229</v>
      </c>
      <c r="L718" s="17">
        <v>2.5</v>
      </c>
      <c r="M718" s="10">
        <v>0.208</v>
      </c>
      <c r="N718" s="10">
        <v>0.208</v>
      </c>
      <c r="O718" s="17">
        <v>2.5</v>
      </c>
      <c r="P718" s="9" t="s">
        <v>59</v>
      </c>
      <c r="Q718" s="9" t="s">
        <v>59</v>
      </c>
      <c r="R718" s="21"/>
    </row>
    <row r="719" ht="36" spans="1:18">
      <c r="A719" s="9" t="s">
        <v>27</v>
      </c>
      <c r="B719" s="9" t="s">
        <v>66</v>
      </c>
      <c r="C719" s="9" t="s">
        <v>3010</v>
      </c>
      <c r="D719" s="9" t="s">
        <v>2457</v>
      </c>
      <c r="E719" s="9" t="s">
        <v>2458</v>
      </c>
      <c r="F719" s="9" t="s">
        <v>2459</v>
      </c>
      <c r="G719" s="9" t="s">
        <v>2460</v>
      </c>
      <c r="H719" s="10">
        <v>3.174</v>
      </c>
      <c r="I719" s="16">
        <v>3.294</v>
      </c>
      <c r="J719" s="10">
        <v>0.12</v>
      </c>
      <c r="K719" s="9" t="s">
        <v>163</v>
      </c>
      <c r="L719" s="17">
        <v>1.4</v>
      </c>
      <c r="M719" s="10">
        <v>0.12</v>
      </c>
      <c r="N719" s="10">
        <v>0.12</v>
      </c>
      <c r="O719" s="17">
        <v>1.4</v>
      </c>
      <c r="P719" s="9" t="s">
        <v>59</v>
      </c>
      <c r="Q719" s="9" t="s">
        <v>59</v>
      </c>
      <c r="R719" s="21"/>
    </row>
    <row r="720" ht="48" spans="1:18">
      <c r="A720" s="9" t="s">
        <v>27</v>
      </c>
      <c r="B720" s="9" t="s">
        <v>66</v>
      </c>
      <c r="C720" s="9" t="s">
        <v>3011</v>
      </c>
      <c r="D720" s="9" t="s">
        <v>3012</v>
      </c>
      <c r="E720" s="9" t="s">
        <v>3013</v>
      </c>
      <c r="F720" s="9" t="s">
        <v>3014</v>
      </c>
      <c r="G720" s="9" t="s">
        <v>3015</v>
      </c>
      <c r="H720" s="10">
        <v>0.028</v>
      </c>
      <c r="I720" s="16">
        <v>0.527</v>
      </c>
      <c r="J720" s="10">
        <v>0.499</v>
      </c>
      <c r="K720" s="9" t="s">
        <v>191</v>
      </c>
      <c r="L720" s="17">
        <v>5.9</v>
      </c>
      <c r="M720" s="10">
        <v>0.499</v>
      </c>
      <c r="N720" s="10">
        <v>0.499</v>
      </c>
      <c r="O720" s="17">
        <v>5.9</v>
      </c>
      <c r="P720" s="9" t="s">
        <v>59</v>
      </c>
      <c r="Q720" s="9" t="s">
        <v>59</v>
      </c>
      <c r="R720" s="21"/>
    </row>
    <row r="721" ht="36" spans="1:18">
      <c r="A721" s="9" t="s">
        <v>27</v>
      </c>
      <c r="B721" s="9" t="s">
        <v>66</v>
      </c>
      <c r="C721" s="9" t="s">
        <v>3016</v>
      </c>
      <c r="D721" s="9" t="s">
        <v>3017</v>
      </c>
      <c r="E721" s="9" t="s">
        <v>3018</v>
      </c>
      <c r="F721" s="9" t="s">
        <v>3019</v>
      </c>
      <c r="G721" s="9" t="s">
        <v>3020</v>
      </c>
      <c r="H721" s="10">
        <v>0.054</v>
      </c>
      <c r="I721" s="16">
        <v>0.223</v>
      </c>
      <c r="J721" s="10">
        <v>0.169</v>
      </c>
      <c r="K721" s="9" t="s">
        <v>163</v>
      </c>
      <c r="L721" s="17">
        <v>2</v>
      </c>
      <c r="M721" s="10">
        <v>0.169</v>
      </c>
      <c r="N721" s="10">
        <v>0.169</v>
      </c>
      <c r="O721" s="17">
        <v>2</v>
      </c>
      <c r="P721" s="9" t="s">
        <v>59</v>
      </c>
      <c r="Q721" s="9" t="s">
        <v>59</v>
      </c>
      <c r="R721" s="21"/>
    </row>
    <row r="722" ht="36" spans="1:18">
      <c r="A722" s="9" t="s">
        <v>27</v>
      </c>
      <c r="B722" s="9" t="s">
        <v>66</v>
      </c>
      <c r="C722" s="9" t="s">
        <v>3021</v>
      </c>
      <c r="D722" s="9" t="s">
        <v>3022</v>
      </c>
      <c r="E722" s="9" t="s">
        <v>3023</v>
      </c>
      <c r="F722" s="9" t="s">
        <v>323</v>
      </c>
      <c r="G722" s="9" t="s">
        <v>3024</v>
      </c>
      <c r="H722" s="10">
        <v>0.02</v>
      </c>
      <c r="I722" s="16">
        <v>0.294</v>
      </c>
      <c r="J722" s="10">
        <v>0.274</v>
      </c>
      <c r="K722" s="9" t="s">
        <v>282</v>
      </c>
      <c r="L722" s="17">
        <v>3.2</v>
      </c>
      <c r="M722" s="10">
        <v>0.274</v>
      </c>
      <c r="N722" s="10">
        <v>0.274</v>
      </c>
      <c r="O722" s="17">
        <v>3.2</v>
      </c>
      <c r="P722" s="9" t="s">
        <v>59</v>
      </c>
      <c r="Q722" s="9" t="s">
        <v>59</v>
      </c>
      <c r="R722" s="21"/>
    </row>
    <row r="723" ht="36" spans="1:18">
      <c r="A723" s="9" t="s">
        <v>27</v>
      </c>
      <c r="B723" s="9" t="s">
        <v>66</v>
      </c>
      <c r="C723" s="9" t="s">
        <v>3025</v>
      </c>
      <c r="D723" s="9" t="s">
        <v>3026</v>
      </c>
      <c r="E723" s="9" t="s">
        <v>3027</v>
      </c>
      <c r="F723" s="9" t="s">
        <v>3028</v>
      </c>
      <c r="G723" s="9" t="s">
        <v>3029</v>
      </c>
      <c r="H723" s="10">
        <v>0.02</v>
      </c>
      <c r="I723" s="16">
        <v>0.056</v>
      </c>
      <c r="J723" s="10">
        <v>0.036</v>
      </c>
      <c r="K723" s="9" t="s">
        <v>272</v>
      </c>
      <c r="L723" s="17">
        <v>1</v>
      </c>
      <c r="M723" s="10">
        <v>0.036</v>
      </c>
      <c r="N723" s="10">
        <v>0.036</v>
      </c>
      <c r="O723" s="17">
        <v>1</v>
      </c>
      <c r="P723" s="9" t="s">
        <v>59</v>
      </c>
      <c r="Q723" s="9" t="s">
        <v>59</v>
      </c>
      <c r="R723" s="21"/>
    </row>
    <row r="724" ht="36" spans="1:18">
      <c r="A724" s="9" t="s">
        <v>27</v>
      </c>
      <c r="B724" s="9" t="s">
        <v>66</v>
      </c>
      <c r="C724" s="9" t="s">
        <v>3030</v>
      </c>
      <c r="D724" s="9" t="s">
        <v>2457</v>
      </c>
      <c r="E724" s="9" t="s">
        <v>2458</v>
      </c>
      <c r="F724" s="9" t="s">
        <v>2459</v>
      </c>
      <c r="G724" s="9" t="s">
        <v>2460</v>
      </c>
      <c r="H724" s="10">
        <v>2.542</v>
      </c>
      <c r="I724" s="16">
        <v>2.942</v>
      </c>
      <c r="J724" s="10">
        <v>0.4</v>
      </c>
      <c r="K724" s="9" t="s">
        <v>157</v>
      </c>
      <c r="L724" s="17">
        <v>4.7</v>
      </c>
      <c r="M724" s="10">
        <v>0.4</v>
      </c>
      <c r="N724" s="10">
        <v>0.4</v>
      </c>
      <c r="O724" s="17">
        <v>4.7</v>
      </c>
      <c r="P724" s="9" t="s">
        <v>59</v>
      </c>
      <c r="Q724" s="9" t="s">
        <v>59</v>
      </c>
      <c r="R724" s="21"/>
    </row>
    <row r="725" ht="36" spans="1:18">
      <c r="A725" s="9" t="s">
        <v>27</v>
      </c>
      <c r="B725" s="9" t="s">
        <v>66</v>
      </c>
      <c r="C725" s="9" t="s">
        <v>3031</v>
      </c>
      <c r="D725" s="9" t="s">
        <v>3032</v>
      </c>
      <c r="E725" s="9" t="s">
        <v>3033</v>
      </c>
      <c r="F725" s="9" t="s">
        <v>3034</v>
      </c>
      <c r="G725" s="9" t="s">
        <v>3035</v>
      </c>
      <c r="H725" s="10">
        <v>0.034</v>
      </c>
      <c r="I725" s="16">
        <v>0.545</v>
      </c>
      <c r="J725" s="10">
        <v>0.511</v>
      </c>
      <c r="K725" s="9" t="s">
        <v>163</v>
      </c>
      <c r="L725" s="17">
        <v>6</v>
      </c>
      <c r="M725" s="10">
        <v>0.511</v>
      </c>
      <c r="N725" s="10">
        <v>0.511</v>
      </c>
      <c r="O725" s="17">
        <v>6</v>
      </c>
      <c r="P725" s="9" t="s">
        <v>59</v>
      </c>
      <c r="Q725" s="9" t="s">
        <v>59</v>
      </c>
      <c r="R725" s="21"/>
    </row>
    <row r="726" ht="36" spans="1:18">
      <c r="A726" s="9" t="s">
        <v>27</v>
      </c>
      <c r="B726" s="9" t="s">
        <v>66</v>
      </c>
      <c r="C726" s="9" t="s">
        <v>3036</v>
      </c>
      <c r="D726" s="9" t="s">
        <v>2471</v>
      </c>
      <c r="E726" s="9" t="s">
        <v>3037</v>
      </c>
      <c r="F726" s="9" t="s">
        <v>2474</v>
      </c>
      <c r="G726" s="9" t="s">
        <v>3038</v>
      </c>
      <c r="H726" s="10">
        <v>0.06</v>
      </c>
      <c r="I726" s="16">
        <v>0.148</v>
      </c>
      <c r="J726" s="10">
        <v>0.088</v>
      </c>
      <c r="K726" s="9" t="s">
        <v>175</v>
      </c>
      <c r="L726" s="17">
        <v>1</v>
      </c>
      <c r="M726" s="10">
        <v>0.088</v>
      </c>
      <c r="N726" s="10">
        <v>0.088</v>
      </c>
      <c r="O726" s="17">
        <v>1</v>
      </c>
      <c r="P726" s="9" t="s">
        <v>59</v>
      </c>
      <c r="Q726" s="9" t="s">
        <v>59</v>
      </c>
      <c r="R726" s="21"/>
    </row>
    <row r="727" ht="36" spans="1:18">
      <c r="A727" s="9" t="s">
        <v>27</v>
      </c>
      <c r="B727" s="9" t="s">
        <v>66</v>
      </c>
      <c r="C727" s="9" t="s">
        <v>3039</v>
      </c>
      <c r="D727" s="9" t="s">
        <v>3040</v>
      </c>
      <c r="E727" s="9" t="s">
        <v>3041</v>
      </c>
      <c r="F727" s="9" t="s">
        <v>3042</v>
      </c>
      <c r="G727" s="9" t="s">
        <v>2329</v>
      </c>
      <c r="H727" s="10">
        <v>0.021</v>
      </c>
      <c r="I727" s="16">
        <v>0.192</v>
      </c>
      <c r="J727" s="10">
        <v>0.171</v>
      </c>
      <c r="K727" s="9" t="s">
        <v>163</v>
      </c>
      <c r="L727" s="17">
        <v>2</v>
      </c>
      <c r="M727" s="10">
        <v>0.171</v>
      </c>
      <c r="N727" s="10">
        <v>0.171</v>
      </c>
      <c r="O727" s="17">
        <v>2</v>
      </c>
      <c r="P727" s="9" t="s">
        <v>59</v>
      </c>
      <c r="Q727" s="9" t="s">
        <v>59</v>
      </c>
      <c r="R727" s="21"/>
    </row>
    <row r="728" ht="36" spans="1:18">
      <c r="A728" s="9" t="s">
        <v>27</v>
      </c>
      <c r="B728" s="9" t="s">
        <v>66</v>
      </c>
      <c r="C728" s="9" t="s">
        <v>3043</v>
      </c>
      <c r="D728" s="9" t="s">
        <v>2428</v>
      </c>
      <c r="E728" s="9" t="s">
        <v>2429</v>
      </c>
      <c r="F728" s="9" t="s">
        <v>2430</v>
      </c>
      <c r="G728" s="9" t="s">
        <v>2431</v>
      </c>
      <c r="H728" s="10">
        <v>1.502</v>
      </c>
      <c r="I728" s="16">
        <v>1.826</v>
      </c>
      <c r="J728" s="10">
        <v>0.324</v>
      </c>
      <c r="K728" s="9" t="s">
        <v>163</v>
      </c>
      <c r="L728" s="17">
        <v>3.8</v>
      </c>
      <c r="M728" s="10">
        <v>0.324</v>
      </c>
      <c r="N728" s="10">
        <v>0.324</v>
      </c>
      <c r="O728" s="17">
        <v>3.8</v>
      </c>
      <c r="P728" s="9" t="s">
        <v>59</v>
      </c>
      <c r="Q728" s="9" t="s">
        <v>59</v>
      </c>
      <c r="R728" s="21"/>
    </row>
    <row r="729" ht="36" spans="1:18">
      <c r="A729" s="9" t="s">
        <v>27</v>
      </c>
      <c r="B729" s="9" t="s">
        <v>66</v>
      </c>
      <c r="C729" s="9" t="s">
        <v>3044</v>
      </c>
      <c r="D729" s="9" t="s">
        <v>3045</v>
      </c>
      <c r="E729" s="9" t="s">
        <v>3046</v>
      </c>
      <c r="F729" s="9" t="s">
        <v>3047</v>
      </c>
      <c r="G729" s="9" t="s">
        <v>3048</v>
      </c>
      <c r="H729" s="10">
        <v>0.027</v>
      </c>
      <c r="I729" s="16">
        <v>0.227</v>
      </c>
      <c r="J729" s="10">
        <v>0.2</v>
      </c>
      <c r="K729" s="9" t="s">
        <v>266</v>
      </c>
      <c r="L729" s="17">
        <v>2.4</v>
      </c>
      <c r="M729" s="10">
        <v>0.2</v>
      </c>
      <c r="N729" s="10">
        <v>0.2</v>
      </c>
      <c r="O729" s="17">
        <v>2.4</v>
      </c>
      <c r="P729" s="9" t="s">
        <v>59</v>
      </c>
      <c r="Q729" s="9" t="s">
        <v>59</v>
      </c>
      <c r="R729" s="21"/>
    </row>
    <row r="730" ht="36" spans="1:18">
      <c r="A730" s="9" t="s">
        <v>27</v>
      </c>
      <c r="B730" s="9" t="s">
        <v>66</v>
      </c>
      <c r="C730" s="9" t="s">
        <v>3049</v>
      </c>
      <c r="D730" s="9" t="s">
        <v>3050</v>
      </c>
      <c r="E730" s="9" t="s">
        <v>3051</v>
      </c>
      <c r="F730" s="9" t="s">
        <v>3052</v>
      </c>
      <c r="G730" s="9" t="s">
        <v>3053</v>
      </c>
      <c r="H730" s="10">
        <v>0.018</v>
      </c>
      <c r="I730" s="16">
        <v>0.243</v>
      </c>
      <c r="J730" s="10">
        <v>0.225</v>
      </c>
      <c r="K730" s="9" t="s">
        <v>229</v>
      </c>
      <c r="L730" s="17">
        <v>3.1</v>
      </c>
      <c r="M730" s="10">
        <v>0.225</v>
      </c>
      <c r="N730" s="10">
        <v>0.225</v>
      </c>
      <c r="O730" s="17">
        <v>3.1</v>
      </c>
      <c r="P730" s="9" t="s">
        <v>59</v>
      </c>
      <c r="Q730" s="9" t="s">
        <v>59</v>
      </c>
      <c r="R730" s="21"/>
    </row>
    <row r="731" ht="36" spans="1:18">
      <c r="A731" s="9" t="s">
        <v>27</v>
      </c>
      <c r="B731" s="9" t="s">
        <v>66</v>
      </c>
      <c r="C731" s="9" t="s">
        <v>3054</v>
      </c>
      <c r="D731" s="9" t="s">
        <v>3055</v>
      </c>
      <c r="E731" s="9" t="s">
        <v>3056</v>
      </c>
      <c r="F731" s="9" t="s">
        <v>3057</v>
      </c>
      <c r="G731" s="9" t="s">
        <v>2846</v>
      </c>
      <c r="H731" s="10">
        <v>0.023</v>
      </c>
      <c r="I731" s="16">
        <v>0.432</v>
      </c>
      <c r="J731" s="10">
        <v>0.409</v>
      </c>
      <c r="K731" s="9" t="s">
        <v>266</v>
      </c>
      <c r="L731" s="17">
        <v>4.8</v>
      </c>
      <c r="M731" s="10">
        <v>0.409</v>
      </c>
      <c r="N731" s="10">
        <v>0.409</v>
      </c>
      <c r="O731" s="17">
        <v>4.8</v>
      </c>
      <c r="P731" s="9" t="s">
        <v>59</v>
      </c>
      <c r="Q731" s="9" t="s">
        <v>59</v>
      </c>
      <c r="R731" s="21"/>
    </row>
    <row r="732" ht="36" spans="1:18">
      <c r="A732" s="9" t="s">
        <v>27</v>
      </c>
      <c r="B732" s="9" t="s">
        <v>66</v>
      </c>
      <c r="C732" s="9" t="s">
        <v>3058</v>
      </c>
      <c r="D732" s="9" t="s">
        <v>596</v>
      </c>
      <c r="E732" s="9" t="s">
        <v>3059</v>
      </c>
      <c r="F732" s="9" t="s">
        <v>751</v>
      </c>
      <c r="G732" s="9" t="s">
        <v>3060</v>
      </c>
      <c r="H732" s="10">
        <v>0.01</v>
      </c>
      <c r="I732" s="16">
        <v>0.418</v>
      </c>
      <c r="J732" s="10">
        <v>0.408</v>
      </c>
      <c r="K732" s="9" t="s">
        <v>229</v>
      </c>
      <c r="L732" s="17">
        <v>4.8</v>
      </c>
      <c r="M732" s="10">
        <v>0.408</v>
      </c>
      <c r="N732" s="10">
        <v>0.408</v>
      </c>
      <c r="O732" s="17">
        <v>4.8</v>
      </c>
      <c r="P732" s="9" t="s">
        <v>59</v>
      </c>
      <c r="Q732" s="9" t="s">
        <v>59</v>
      </c>
      <c r="R732" s="21"/>
    </row>
    <row r="733" ht="36" spans="1:18">
      <c r="A733" s="9" t="s">
        <v>27</v>
      </c>
      <c r="B733" s="9" t="s">
        <v>66</v>
      </c>
      <c r="C733" s="9" t="s">
        <v>3061</v>
      </c>
      <c r="D733" s="9" t="s">
        <v>3062</v>
      </c>
      <c r="E733" s="9" t="s">
        <v>3063</v>
      </c>
      <c r="F733" s="9" t="s">
        <v>3064</v>
      </c>
      <c r="G733" s="9" t="s">
        <v>3065</v>
      </c>
      <c r="H733" s="10">
        <v>0.026</v>
      </c>
      <c r="I733" s="16">
        <v>0.126</v>
      </c>
      <c r="J733" s="10">
        <v>0.1</v>
      </c>
      <c r="K733" s="9" t="s">
        <v>272</v>
      </c>
      <c r="L733" s="17">
        <v>1.2</v>
      </c>
      <c r="M733" s="10">
        <v>0.1</v>
      </c>
      <c r="N733" s="10">
        <v>0.1</v>
      </c>
      <c r="O733" s="17">
        <v>1.2</v>
      </c>
      <c r="P733" s="9" t="s">
        <v>59</v>
      </c>
      <c r="Q733" s="9" t="s">
        <v>59</v>
      </c>
      <c r="R733" s="21"/>
    </row>
    <row r="734" ht="36" spans="1:18">
      <c r="A734" s="9" t="s">
        <v>27</v>
      </c>
      <c r="B734" s="9" t="s">
        <v>66</v>
      </c>
      <c r="C734" s="9" t="s">
        <v>3066</v>
      </c>
      <c r="D734" s="9" t="s">
        <v>3067</v>
      </c>
      <c r="E734" s="9" t="s">
        <v>3068</v>
      </c>
      <c r="F734" s="9" t="s">
        <v>3069</v>
      </c>
      <c r="G734" s="9" t="s">
        <v>3070</v>
      </c>
      <c r="H734" s="10">
        <v>0.028</v>
      </c>
      <c r="I734" s="16">
        <v>0.231</v>
      </c>
      <c r="J734" s="10">
        <v>0.203</v>
      </c>
      <c r="K734" s="9" t="s">
        <v>229</v>
      </c>
      <c r="L734" s="17">
        <v>2.4</v>
      </c>
      <c r="M734" s="10">
        <v>0.203</v>
      </c>
      <c r="N734" s="10">
        <v>0.203</v>
      </c>
      <c r="O734" s="17">
        <v>2.4</v>
      </c>
      <c r="P734" s="9" t="s">
        <v>59</v>
      </c>
      <c r="Q734" s="9" t="s">
        <v>59</v>
      </c>
      <c r="R734" s="21"/>
    </row>
    <row r="735" ht="36" spans="1:18">
      <c r="A735" s="9" t="s">
        <v>27</v>
      </c>
      <c r="B735" s="9" t="s">
        <v>66</v>
      </c>
      <c r="C735" s="9" t="s">
        <v>3071</v>
      </c>
      <c r="D735" s="9" t="s">
        <v>3072</v>
      </c>
      <c r="E735" s="9" t="s">
        <v>3073</v>
      </c>
      <c r="F735" s="9" t="s">
        <v>3074</v>
      </c>
      <c r="G735" s="9" t="s">
        <v>3075</v>
      </c>
      <c r="H735" s="10">
        <v>0.011</v>
      </c>
      <c r="I735" s="16">
        <v>0.419</v>
      </c>
      <c r="J735" s="10">
        <v>0.408</v>
      </c>
      <c r="K735" s="9" t="s">
        <v>163</v>
      </c>
      <c r="L735" s="17">
        <v>4.8</v>
      </c>
      <c r="M735" s="10">
        <v>0.408</v>
      </c>
      <c r="N735" s="10">
        <v>0.408</v>
      </c>
      <c r="O735" s="17">
        <v>4.8</v>
      </c>
      <c r="P735" s="9" t="s">
        <v>59</v>
      </c>
      <c r="Q735" s="9" t="s">
        <v>59</v>
      </c>
      <c r="R735" s="21"/>
    </row>
    <row r="736" ht="36" spans="1:18">
      <c r="A736" s="9" t="s">
        <v>27</v>
      </c>
      <c r="B736" s="9" t="s">
        <v>66</v>
      </c>
      <c r="C736" s="9" t="s">
        <v>3076</v>
      </c>
      <c r="D736" s="9" t="s">
        <v>2677</v>
      </c>
      <c r="E736" s="9" t="s">
        <v>2812</v>
      </c>
      <c r="F736" s="9" t="s">
        <v>2813</v>
      </c>
      <c r="G736" s="9" t="s">
        <v>2814</v>
      </c>
      <c r="H736" s="10">
        <v>0.026</v>
      </c>
      <c r="I736" s="16">
        <v>0.174</v>
      </c>
      <c r="J736" s="10">
        <v>0.148</v>
      </c>
      <c r="K736" s="9" t="s">
        <v>3077</v>
      </c>
      <c r="L736" s="17">
        <v>1.8</v>
      </c>
      <c r="M736" s="10">
        <v>0.148</v>
      </c>
      <c r="N736" s="10">
        <v>0.148</v>
      </c>
      <c r="O736" s="17">
        <v>1.8</v>
      </c>
      <c r="P736" s="9" t="s">
        <v>59</v>
      </c>
      <c r="Q736" s="9" t="s">
        <v>59</v>
      </c>
      <c r="R736" s="21"/>
    </row>
    <row r="737" ht="36" spans="1:18">
      <c r="A737" s="9" t="s">
        <v>27</v>
      </c>
      <c r="B737" s="9" t="s">
        <v>66</v>
      </c>
      <c r="C737" s="9" t="s">
        <v>3078</v>
      </c>
      <c r="D737" s="9" t="s">
        <v>2628</v>
      </c>
      <c r="E737" s="9" t="s">
        <v>2629</v>
      </c>
      <c r="F737" s="9" t="s">
        <v>2439</v>
      </c>
      <c r="G737" s="9" t="s">
        <v>2630</v>
      </c>
      <c r="H737" s="10">
        <v>0.842</v>
      </c>
      <c r="I737" s="16">
        <v>0.928</v>
      </c>
      <c r="J737" s="10">
        <v>0.086</v>
      </c>
      <c r="K737" s="9" t="s">
        <v>324</v>
      </c>
      <c r="L737" s="17">
        <v>1</v>
      </c>
      <c r="M737" s="10">
        <v>0.086</v>
      </c>
      <c r="N737" s="10">
        <v>0.086</v>
      </c>
      <c r="O737" s="17">
        <v>1</v>
      </c>
      <c r="P737" s="9" t="s">
        <v>59</v>
      </c>
      <c r="Q737" s="9" t="s">
        <v>59</v>
      </c>
      <c r="R737" s="21"/>
    </row>
    <row r="738" ht="36" spans="1:18">
      <c r="A738" s="9" t="s">
        <v>27</v>
      </c>
      <c r="B738" s="9" t="s">
        <v>66</v>
      </c>
      <c r="C738" s="9" t="s">
        <v>3079</v>
      </c>
      <c r="D738" s="9" t="s">
        <v>3080</v>
      </c>
      <c r="E738" s="9" t="s">
        <v>3081</v>
      </c>
      <c r="F738" s="9" t="s">
        <v>3082</v>
      </c>
      <c r="G738" s="9" t="s">
        <v>3083</v>
      </c>
      <c r="H738" s="10">
        <v>0.237</v>
      </c>
      <c r="I738" s="16">
        <v>0.526</v>
      </c>
      <c r="J738" s="10">
        <v>0.289</v>
      </c>
      <c r="K738" s="9" t="s">
        <v>163</v>
      </c>
      <c r="L738" s="17">
        <v>3.4</v>
      </c>
      <c r="M738" s="10">
        <v>0.289</v>
      </c>
      <c r="N738" s="10">
        <v>0.289</v>
      </c>
      <c r="O738" s="17">
        <v>3.4</v>
      </c>
      <c r="P738" s="9" t="s">
        <v>59</v>
      </c>
      <c r="Q738" s="9" t="s">
        <v>59</v>
      </c>
      <c r="R738" s="21"/>
    </row>
    <row r="739" ht="36" spans="1:18">
      <c r="A739" s="9" t="s">
        <v>27</v>
      </c>
      <c r="B739" s="9" t="s">
        <v>66</v>
      </c>
      <c r="C739" s="9" t="s">
        <v>3084</v>
      </c>
      <c r="D739" s="9" t="s">
        <v>3085</v>
      </c>
      <c r="E739" s="9" t="s">
        <v>3086</v>
      </c>
      <c r="F739" s="9" t="s">
        <v>2813</v>
      </c>
      <c r="G739" s="9" t="s">
        <v>3087</v>
      </c>
      <c r="H739" s="10">
        <v>0.031</v>
      </c>
      <c r="I739" s="16">
        <v>0.485</v>
      </c>
      <c r="J739" s="10">
        <v>0.454</v>
      </c>
      <c r="K739" s="9" t="s">
        <v>163</v>
      </c>
      <c r="L739" s="17">
        <v>5.3</v>
      </c>
      <c r="M739" s="10">
        <v>0.454</v>
      </c>
      <c r="N739" s="10">
        <v>0.454</v>
      </c>
      <c r="O739" s="17">
        <v>5.3</v>
      </c>
      <c r="P739" s="9" t="s">
        <v>59</v>
      </c>
      <c r="Q739" s="9" t="s">
        <v>59</v>
      </c>
      <c r="R739" s="21"/>
    </row>
    <row r="740" ht="36" spans="1:18">
      <c r="A740" s="9" t="s">
        <v>27</v>
      </c>
      <c r="B740" s="9" t="s">
        <v>66</v>
      </c>
      <c r="C740" s="9" t="s">
        <v>3088</v>
      </c>
      <c r="D740" s="9" t="s">
        <v>2843</v>
      </c>
      <c r="E740" s="9" t="s">
        <v>2844</v>
      </c>
      <c r="F740" s="9" t="s">
        <v>2845</v>
      </c>
      <c r="G740" s="9" t="s">
        <v>2846</v>
      </c>
      <c r="H740" s="10">
        <v>0.03</v>
      </c>
      <c r="I740" s="16">
        <v>0.474</v>
      </c>
      <c r="J740" s="10">
        <v>0.444</v>
      </c>
      <c r="K740" s="9" t="s">
        <v>163</v>
      </c>
      <c r="L740" s="17">
        <v>5.2</v>
      </c>
      <c r="M740" s="10">
        <v>0.444</v>
      </c>
      <c r="N740" s="10">
        <v>0.444</v>
      </c>
      <c r="O740" s="17">
        <v>5.2</v>
      </c>
      <c r="P740" s="9" t="s">
        <v>59</v>
      </c>
      <c r="Q740" s="9" t="s">
        <v>59</v>
      </c>
      <c r="R740" s="21"/>
    </row>
    <row r="741" ht="36" spans="1:18">
      <c r="A741" s="9" t="s">
        <v>27</v>
      </c>
      <c r="B741" s="9" t="s">
        <v>66</v>
      </c>
      <c r="C741" s="9" t="s">
        <v>3089</v>
      </c>
      <c r="D741" s="9" t="s">
        <v>1296</v>
      </c>
      <c r="E741" s="9" t="s">
        <v>3090</v>
      </c>
      <c r="F741" s="9" t="s">
        <v>1298</v>
      </c>
      <c r="G741" s="9" t="s">
        <v>3091</v>
      </c>
      <c r="H741" s="10">
        <v>0.677</v>
      </c>
      <c r="I741" s="16">
        <v>1.044</v>
      </c>
      <c r="J741" s="10">
        <v>0.367</v>
      </c>
      <c r="K741" s="9" t="s">
        <v>163</v>
      </c>
      <c r="L741" s="17">
        <v>4.4</v>
      </c>
      <c r="M741" s="10">
        <v>0.367</v>
      </c>
      <c r="N741" s="10">
        <v>0.367</v>
      </c>
      <c r="O741" s="17">
        <v>4.4</v>
      </c>
      <c r="P741" s="9" t="s">
        <v>59</v>
      </c>
      <c r="Q741" s="9" t="s">
        <v>59</v>
      </c>
      <c r="R741" s="21"/>
    </row>
    <row r="742" ht="36" spans="1:18">
      <c r="A742" s="9" t="s">
        <v>27</v>
      </c>
      <c r="B742" s="9" t="s">
        <v>66</v>
      </c>
      <c r="C742" s="9" t="s">
        <v>3092</v>
      </c>
      <c r="D742" s="9" t="s">
        <v>3093</v>
      </c>
      <c r="E742" s="9" t="s">
        <v>3094</v>
      </c>
      <c r="F742" s="9" t="s">
        <v>3095</v>
      </c>
      <c r="G742" s="9" t="s">
        <v>3096</v>
      </c>
      <c r="H742" s="10">
        <v>0.026</v>
      </c>
      <c r="I742" s="16">
        <v>0.169</v>
      </c>
      <c r="J742" s="10">
        <v>0.143</v>
      </c>
      <c r="K742" s="9" t="s">
        <v>163</v>
      </c>
      <c r="L742" s="17">
        <v>1.7</v>
      </c>
      <c r="M742" s="10">
        <v>0.143</v>
      </c>
      <c r="N742" s="10">
        <v>0.143</v>
      </c>
      <c r="O742" s="17">
        <v>1.7</v>
      </c>
      <c r="P742" s="9" t="s">
        <v>59</v>
      </c>
      <c r="Q742" s="9" t="s">
        <v>59</v>
      </c>
      <c r="R742" s="21"/>
    </row>
    <row r="743" ht="48" spans="1:18">
      <c r="A743" s="9" t="s">
        <v>27</v>
      </c>
      <c r="B743" s="9" t="s">
        <v>66</v>
      </c>
      <c r="C743" s="9" t="s">
        <v>3097</v>
      </c>
      <c r="D743" s="9" t="s">
        <v>3098</v>
      </c>
      <c r="E743" s="9" t="s">
        <v>3099</v>
      </c>
      <c r="F743" s="9" t="s">
        <v>3100</v>
      </c>
      <c r="G743" s="9" t="s">
        <v>3101</v>
      </c>
      <c r="H743" s="10">
        <v>0.024</v>
      </c>
      <c r="I743" s="16">
        <v>0.122</v>
      </c>
      <c r="J743" s="10">
        <v>0.098</v>
      </c>
      <c r="K743" s="9" t="s">
        <v>272</v>
      </c>
      <c r="L743" s="17">
        <v>1</v>
      </c>
      <c r="M743" s="10">
        <v>0.098</v>
      </c>
      <c r="N743" s="10">
        <v>0.098</v>
      </c>
      <c r="O743" s="17">
        <v>1</v>
      </c>
      <c r="P743" s="9" t="s">
        <v>59</v>
      </c>
      <c r="Q743" s="9" t="s">
        <v>59</v>
      </c>
      <c r="R743" s="21"/>
    </row>
    <row r="744" ht="36" spans="1:18">
      <c r="A744" s="9" t="s">
        <v>27</v>
      </c>
      <c r="B744" s="9" t="s">
        <v>66</v>
      </c>
      <c r="C744" s="9" t="s">
        <v>3102</v>
      </c>
      <c r="D744" s="9" t="s">
        <v>404</v>
      </c>
      <c r="E744" s="9" t="s">
        <v>3103</v>
      </c>
      <c r="F744" s="9" t="s">
        <v>3104</v>
      </c>
      <c r="G744" s="9" t="s">
        <v>3105</v>
      </c>
      <c r="H744" s="10">
        <v>0.025</v>
      </c>
      <c r="I744" s="16">
        <v>0.331</v>
      </c>
      <c r="J744" s="10">
        <v>0.306</v>
      </c>
      <c r="K744" s="9" t="s">
        <v>163</v>
      </c>
      <c r="L744" s="17">
        <v>3.7</v>
      </c>
      <c r="M744" s="10">
        <v>0.306</v>
      </c>
      <c r="N744" s="10">
        <v>0.306</v>
      </c>
      <c r="O744" s="17">
        <v>3.7</v>
      </c>
      <c r="P744" s="9" t="s">
        <v>59</v>
      </c>
      <c r="Q744" s="9" t="s">
        <v>59</v>
      </c>
      <c r="R744" s="21"/>
    </row>
    <row r="745" ht="48" spans="1:18">
      <c r="A745" s="9" t="s">
        <v>27</v>
      </c>
      <c r="B745" s="9" t="s">
        <v>66</v>
      </c>
      <c r="C745" s="9" t="s">
        <v>3106</v>
      </c>
      <c r="D745" s="9" t="s">
        <v>3107</v>
      </c>
      <c r="E745" s="9" t="s">
        <v>3108</v>
      </c>
      <c r="F745" s="9" t="s">
        <v>3109</v>
      </c>
      <c r="G745" s="9" t="s">
        <v>2434</v>
      </c>
      <c r="H745" s="10">
        <v>3.072</v>
      </c>
      <c r="I745" s="16">
        <v>3.196</v>
      </c>
      <c r="J745" s="10">
        <v>0.124</v>
      </c>
      <c r="K745" s="9" t="s">
        <v>191</v>
      </c>
      <c r="L745" s="17">
        <v>1.4</v>
      </c>
      <c r="M745" s="10">
        <v>0.124</v>
      </c>
      <c r="N745" s="10">
        <v>0.124</v>
      </c>
      <c r="O745" s="17">
        <v>1.4</v>
      </c>
      <c r="P745" s="9" t="s">
        <v>59</v>
      </c>
      <c r="Q745" s="9" t="s">
        <v>59</v>
      </c>
      <c r="R745" s="21"/>
    </row>
    <row r="746" ht="36" spans="1:18">
      <c r="A746" s="9" t="s">
        <v>27</v>
      </c>
      <c r="B746" s="9" t="s">
        <v>66</v>
      </c>
      <c r="C746" s="9" t="s">
        <v>3110</v>
      </c>
      <c r="D746" s="9" t="s">
        <v>3111</v>
      </c>
      <c r="E746" s="9" t="s">
        <v>3112</v>
      </c>
      <c r="F746" s="9" t="s">
        <v>3113</v>
      </c>
      <c r="G746" s="9" t="s">
        <v>3114</v>
      </c>
      <c r="H746" s="10">
        <v>2.542</v>
      </c>
      <c r="I746" s="16">
        <v>2.971</v>
      </c>
      <c r="J746" s="10">
        <v>0.429</v>
      </c>
      <c r="K746" s="9" t="s">
        <v>163</v>
      </c>
      <c r="L746" s="17">
        <v>5.1</v>
      </c>
      <c r="M746" s="10">
        <v>0.429</v>
      </c>
      <c r="N746" s="10">
        <v>0.429</v>
      </c>
      <c r="O746" s="17">
        <v>5.1</v>
      </c>
      <c r="P746" s="9" t="s">
        <v>59</v>
      </c>
      <c r="Q746" s="9" t="s">
        <v>59</v>
      </c>
      <c r="R746" s="21"/>
    </row>
    <row r="747" s="2" customFormat="1" ht="36" spans="1:18">
      <c r="A747" s="24" t="s">
        <v>27</v>
      </c>
      <c r="B747" s="24" t="s">
        <v>66</v>
      </c>
      <c r="C747" s="24" t="s">
        <v>3115</v>
      </c>
      <c r="D747" s="24" t="s">
        <v>2843</v>
      </c>
      <c r="E747" s="24" t="s">
        <v>2844</v>
      </c>
      <c r="F747" s="24" t="s">
        <v>2845</v>
      </c>
      <c r="G747" s="24" t="s">
        <v>2846</v>
      </c>
      <c r="H747" s="25">
        <v>1.89</v>
      </c>
      <c r="I747" s="26">
        <v>2.34</v>
      </c>
      <c r="J747" s="25">
        <v>0.45</v>
      </c>
      <c r="K747" s="24" t="s">
        <v>229</v>
      </c>
      <c r="L747" s="27">
        <v>5.3</v>
      </c>
      <c r="M747" s="25">
        <v>0.45</v>
      </c>
      <c r="N747" s="25">
        <v>0.45</v>
      </c>
      <c r="O747" s="27">
        <v>5.3</v>
      </c>
      <c r="P747" s="24" t="s">
        <v>59</v>
      </c>
      <c r="Q747" s="24" t="s">
        <v>59</v>
      </c>
      <c r="R747" s="28"/>
    </row>
    <row r="748" ht="36" spans="1:18">
      <c r="A748" s="9" t="s">
        <v>27</v>
      </c>
      <c r="B748" s="9" t="s">
        <v>3116</v>
      </c>
      <c r="C748" s="9" t="s">
        <v>3117</v>
      </c>
      <c r="D748" s="9" t="s">
        <v>3118</v>
      </c>
      <c r="E748" s="9" t="s">
        <v>3119</v>
      </c>
      <c r="F748" s="9" t="s">
        <v>3120</v>
      </c>
      <c r="G748" s="9" t="s">
        <v>3121</v>
      </c>
      <c r="H748" s="10">
        <v>0.023</v>
      </c>
      <c r="I748" s="16">
        <v>0.164</v>
      </c>
      <c r="J748" s="10">
        <v>0.141</v>
      </c>
      <c r="K748" s="9" t="s">
        <v>223</v>
      </c>
      <c r="L748" s="17">
        <v>1.7</v>
      </c>
      <c r="M748" s="10">
        <v>0.141</v>
      </c>
      <c r="N748" s="10">
        <v>0.141</v>
      </c>
      <c r="O748" s="17">
        <v>1.7</v>
      </c>
      <c r="P748" s="9" t="s">
        <v>59</v>
      </c>
      <c r="Q748" s="9" t="s">
        <v>59</v>
      </c>
      <c r="R748" s="21"/>
    </row>
    <row r="749" ht="48" spans="1:18">
      <c r="A749" s="9" t="s">
        <v>27</v>
      </c>
      <c r="B749" s="9" t="s">
        <v>3116</v>
      </c>
      <c r="C749" s="9" t="s">
        <v>3122</v>
      </c>
      <c r="D749" s="9" t="s">
        <v>3123</v>
      </c>
      <c r="E749" s="9" t="s">
        <v>3124</v>
      </c>
      <c r="F749" s="9" t="s">
        <v>3125</v>
      </c>
      <c r="G749" s="9" t="s">
        <v>2881</v>
      </c>
      <c r="H749" s="10">
        <v>0.034</v>
      </c>
      <c r="I749" s="16">
        <v>0.365</v>
      </c>
      <c r="J749" s="10">
        <v>0.331</v>
      </c>
      <c r="K749" s="9" t="s">
        <v>223</v>
      </c>
      <c r="L749" s="17">
        <v>3.9</v>
      </c>
      <c r="M749" s="10">
        <v>0.331</v>
      </c>
      <c r="N749" s="10">
        <v>0.331</v>
      </c>
      <c r="O749" s="17">
        <v>3.9</v>
      </c>
      <c r="P749" s="9" t="s">
        <v>59</v>
      </c>
      <c r="Q749" s="9" t="s">
        <v>59</v>
      </c>
      <c r="R749" s="21"/>
    </row>
    <row r="750" ht="36" spans="1:18">
      <c r="A750" s="9" t="s">
        <v>27</v>
      </c>
      <c r="B750" s="9" t="s">
        <v>3116</v>
      </c>
      <c r="C750" s="9" t="s">
        <v>3126</v>
      </c>
      <c r="D750" s="9" t="s">
        <v>3127</v>
      </c>
      <c r="E750" s="9" t="s">
        <v>3128</v>
      </c>
      <c r="F750" s="9" t="s">
        <v>3129</v>
      </c>
      <c r="G750" s="9" t="s">
        <v>3130</v>
      </c>
      <c r="H750" s="10">
        <v>1.657</v>
      </c>
      <c r="I750" s="16">
        <v>1.852</v>
      </c>
      <c r="J750" s="10">
        <v>0.195</v>
      </c>
      <c r="K750" s="9" t="s">
        <v>223</v>
      </c>
      <c r="L750" s="17">
        <v>2.4</v>
      </c>
      <c r="M750" s="10">
        <v>0.195</v>
      </c>
      <c r="N750" s="10">
        <v>0.195</v>
      </c>
      <c r="O750" s="17">
        <v>2.4</v>
      </c>
      <c r="P750" s="9" t="s">
        <v>59</v>
      </c>
      <c r="Q750" s="9" t="s">
        <v>59</v>
      </c>
      <c r="R750" s="21"/>
    </row>
    <row r="751" ht="36" spans="1:18">
      <c r="A751" s="9" t="s">
        <v>27</v>
      </c>
      <c r="B751" s="9" t="s">
        <v>3116</v>
      </c>
      <c r="C751" s="9" t="s">
        <v>3131</v>
      </c>
      <c r="D751" s="9" t="s">
        <v>3132</v>
      </c>
      <c r="E751" s="9" t="s">
        <v>3133</v>
      </c>
      <c r="F751" s="9" t="s">
        <v>3134</v>
      </c>
      <c r="G751" s="9" t="s">
        <v>435</v>
      </c>
      <c r="H751" s="10">
        <v>0.838</v>
      </c>
      <c r="I751" s="16">
        <v>1.641</v>
      </c>
      <c r="J751" s="10">
        <v>0.803</v>
      </c>
      <c r="K751" s="9" t="s">
        <v>223</v>
      </c>
      <c r="L751" s="17">
        <v>9.4</v>
      </c>
      <c r="M751" s="10">
        <v>0.803</v>
      </c>
      <c r="N751" s="10">
        <v>0.803</v>
      </c>
      <c r="O751" s="17">
        <v>9.4</v>
      </c>
      <c r="P751" s="9" t="s">
        <v>59</v>
      </c>
      <c r="Q751" s="9" t="s">
        <v>59</v>
      </c>
      <c r="R751" s="21"/>
    </row>
    <row r="752" ht="36" spans="1:18">
      <c r="A752" s="9" t="s">
        <v>27</v>
      </c>
      <c r="B752" s="9" t="s">
        <v>3116</v>
      </c>
      <c r="C752" s="9" t="s">
        <v>3135</v>
      </c>
      <c r="D752" s="9" t="s">
        <v>3136</v>
      </c>
      <c r="E752" s="9" t="s">
        <v>3137</v>
      </c>
      <c r="F752" s="9" t="s">
        <v>3138</v>
      </c>
      <c r="G752" s="9" t="s">
        <v>3139</v>
      </c>
      <c r="H752" s="10">
        <v>3.062</v>
      </c>
      <c r="I752" s="16">
        <v>3.131</v>
      </c>
      <c r="J752" s="10">
        <v>0.069</v>
      </c>
      <c r="K752" s="9" t="s">
        <v>223</v>
      </c>
      <c r="L752" s="17">
        <v>1</v>
      </c>
      <c r="M752" s="10">
        <v>0.069</v>
      </c>
      <c r="N752" s="10">
        <v>0.069</v>
      </c>
      <c r="O752" s="17">
        <v>1</v>
      </c>
      <c r="P752" s="9" t="s">
        <v>59</v>
      </c>
      <c r="Q752" s="9" t="s">
        <v>59</v>
      </c>
      <c r="R752" s="21"/>
    </row>
    <row r="753" ht="36" spans="1:18">
      <c r="A753" s="9" t="s">
        <v>27</v>
      </c>
      <c r="B753" s="9" t="s">
        <v>3116</v>
      </c>
      <c r="C753" s="9" t="s">
        <v>3140</v>
      </c>
      <c r="D753" s="9" t="s">
        <v>3141</v>
      </c>
      <c r="E753" s="9" t="s">
        <v>3142</v>
      </c>
      <c r="F753" s="9" t="s">
        <v>553</v>
      </c>
      <c r="G753" s="9" t="s">
        <v>3143</v>
      </c>
      <c r="H753" s="10">
        <v>0.235</v>
      </c>
      <c r="I753" s="16">
        <v>0.568</v>
      </c>
      <c r="J753" s="10">
        <v>0.333</v>
      </c>
      <c r="K753" s="9" t="s">
        <v>163</v>
      </c>
      <c r="L753" s="17">
        <v>3.9</v>
      </c>
      <c r="M753" s="10">
        <v>0.333</v>
      </c>
      <c r="N753" s="10">
        <v>0.333</v>
      </c>
      <c r="O753" s="17">
        <v>3.9</v>
      </c>
      <c r="P753" s="9" t="s">
        <v>59</v>
      </c>
      <c r="Q753" s="9" t="s">
        <v>59</v>
      </c>
      <c r="R753" s="21"/>
    </row>
    <row r="754" ht="36" spans="1:18">
      <c r="A754" s="9" t="s">
        <v>27</v>
      </c>
      <c r="B754" s="9" t="s">
        <v>3116</v>
      </c>
      <c r="C754" s="9" t="s">
        <v>3144</v>
      </c>
      <c r="D754" s="9" t="s">
        <v>3145</v>
      </c>
      <c r="E754" s="9" t="s">
        <v>3146</v>
      </c>
      <c r="F754" s="9" t="s">
        <v>3147</v>
      </c>
      <c r="G754" s="9" t="s">
        <v>553</v>
      </c>
      <c r="H754" s="10">
        <v>0.713</v>
      </c>
      <c r="I754" s="16">
        <v>0.937</v>
      </c>
      <c r="J754" s="10">
        <v>0.224</v>
      </c>
      <c r="K754" s="9" t="s">
        <v>163</v>
      </c>
      <c r="L754" s="17">
        <v>2.6</v>
      </c>
      <c r="M754" s="10">
        <v>0.224</v>
      </c>
      <c r="N754" s="10">
        <v>0.224</v>
      </c>
      <c r="O754" s="17">
        <v>2.6</v>
      </c>
      <c r="P754" s="9" t="s">
        <v>59</v>
      </c>
      <c r="Q754" s="9" t="s">
        <v>59</v>
      </c>
      <c r="R754" s="21"/>
    </row>
    <row r="755" ht="36" spans="1:18">
      <c r="A755" s="9" t="s">
        <v>27</v>
      </c>
      <c r="B755" s="9" t="s">
        <v>3116</v>
      </c>
      <c r="C755" s="9" t="s">
        <v>3148</v>
      </c>
      <c r="D755" s="9" t="s">
        <v>3149</v>
      </c>
      <c r="E755" s="9" t="s">
        <v>3150</v>
      </c>
      <c r="F755" s="9" t="s">
        <v>3151</v>
      </c>
      <c r="G755" s="9" t="s">
        <v>3152</v>
      </c>
      <c r="H755" s="10">
        <v>0.466</v>
      </c>
      <c r="I755" s="16">
        <v>0.491</v>
      </c>
      <c r="J755" s="10">
        <v>0.025</v>
      </c>
      <c r="K755" s="9" t="s">
        <v>163</v>
      </c>
      <c r="L755" s="17">
        <v>1</v>
      </c>
      <c r="M755" s="10">
        <v>0.025</v>
      </c>
      <c r="N755" s="10">
        <v>0.025</v>
      </c>
      <c r="O755" s="17">
        <v>1</v>
      </c>
      <c r="P755" s="9" t="s">
        <v>59</v>
      </c>
      <c r="Q755" s="9" t="s">
        <v>59</v>
      </c>
      <c r="R755" s="21"/>
    </row>
    <row r="756" ht="36" spans="1:18">
      <c r="A756" s="9" t="s">
        <v>27</v>
      </c>
      <c r="B756" s="9" t="s">
        <v>3116</v>
      </c>
      <c r="C756" s="9" t="s">
        <v>3153</v>
      </c>
      <c r="D756" s="9" t="s">
        <v>658</v>
      </c>
      <c r="E756" s="9" t="s">
        <v>659</v>
      </c>
      <c r="F756" s="9" t="s">
        <v>660</v>
      </c>
      <c r="G756" s="9" t="s">
        <v>661</v>
      </c>
      <c r="H756" s="10">
        <v>0.653</v>
      </c>
      <c r="I756" s="16">
        <v>0.717</v>
      </c>
      <c r="J756" s="10">
        <v>0.064</v>
      </c>
      <c r="K756" s="9" t="s">
        <v>272</v>
      </c>
      <c r="L756" s="17">
        <v>1</v>
      </c>
      <c r="M756" s="10">
        <v>0.064</v>
      </c>
      <c r="N756" s="10">
        <v>0.064</v>
      </c>
      <c r="O756" s="17">
        <v>1</v>
      </c>
      <c r="P756" s="9" t="s">
        <v>59</v>
      </c>
      <c r="Q756" s="9" t="s">
        <v>59</v>
      </c>
      <c r="R756" s="21"/>
    </row>
    <row r="757" ht="36" spans="1:18">
      <c r="A757" s="9" t="s">
        <v>27</v>
      </c>
      <c r="B757" s="9" t="s">
        <v>3116</v>
      </c>
      <c r="C757" s="9" t="s">
        <v>3154</v>
      </c>
      <c r="D757" s="9" t="s">
        <v>3155</v>
      </c>
      <c r="E757" s="9" t="s">
        <v>3156</v>
      </c>
      <c r="F757" s="9" t="s">
        <v>2053</v>
      </c>
      <c r="G757" s="9" t="s">
        <v>2053</v>
      </c>
      <c r="H757" s="10">
        <v>0.841</v>
      </c>
      <c r="I757" s="16">
        <v>1.087</v>
      </c>
      <c r="J757" s="10">
        <v>0.246</v>
      </c>
      <c r="K757" s="9" t="s">
        <v>1403</v>
      </c>
      <c r="L757" s="17">
        <v>3</v>
      </c>
      <c r="M757" s="10">
        <v>0.246</v>
      </c>
      <c r="N757" s="10">
        <v>0.246</v>
      </c>
      <c r="O757" s="17">
        <v>3</v>
      </c>
      <c r="P757" s="9" t="s">
        <v>59</v>
      </c>
      <c r="Q757" s="9" t="s">
        <v>59</v>
      </c>
      <c r="R757" s="21"/>
    </row>
    <row r="758" ht="36" spans="1:18">
      <c r="A758" s="9" t="s">
        <v>27</v>
      </c>
      <c r="B758" s="9" t="s">
        <v>3116</v>
      </c>
      <c r="C758" s="9" t="s">
        <v>3157</v>
      </c>
      <c r="D758" s="9" t="s">
        <v>2598</v>
      </c>
      <c r="E758" s="9" t="s">
        <v>3158</v>
      </c>
      <c r="F758" s="9" t="s">
        <v>2600</v>
      </c>
      <c r="G758" s="9" t="s">
        <v>3159</v>
      </c>
      <c r="H758" s="10">
        <v>0.146</v>
      </c>
      <c r="I758" s="16">
        <v>0.836</v>
      </c>
      <c r="J758" s="10">
        <v>0.69</v>
      </c>
      <c r="K758" s="9" t="s">
        <v>223</v>
      </c>
      <c r="L758" s="17">
        <v>8.1</v>
      </c>
      <c r="M758" s="10">
        <v>0.69</v>
      </c>
      <c r="N758" s="10">
        <v>0.69</v>
      </c>
      <c r="O758" s="17">
        <v>8.1</v>
      </c>
      <c r="P758" s="9" t="s">
        <v>59</v>
      </c>
      <c r="Q758" s="9" t="s">
        <v>59</v>
      </c>
      <c r="R758" s="21"/>
    </row>
    <row r="759" ht="36" spans="1:18">
      <c r="A759" s="9" t="s">
        <v>27</v>
      </c>
      <c r="B759" s="9" t="s">
        <v>3116</v>
      </c>
      <c r="C759" s="9" t="s">
        <v>3160</v>
      </c>
      <c r="D759" s="9" t="s">
        <v>3161</v>
      </c>
      <c r="E759" s="9" t="s">
        <v>3162</v>
      </c>
      <c r="F759" s="9" t="s">
        <v>3163</v>
      </c>
      <c r="G759" s="9" t="s">
        <v>3164</v>
      </c>
      <c r="H759" s="10">
        <v>0.802</v>
      </c>
      <c r="I759" s="16">
        <v>1.029</v>
      </c>
      <c r="J759" s="10">
        <v>0.227</v>
      </c>
      <c r="K759" s="9" t="s">
        <v>223</v>
      </c>
      <c r="L759" s="17">
        <v>2.7</v>
      </c>
      <c r="M759" s="10">
        <v>0.227</v>
      </c>
      <c r="N759" s="10">
        <v>0.227</v>
      </c>
      <c r="O759" s="17">
        <v>2.7</v>
      </c>
      <c r="P759" s="9" t="s">
        <v>59</v>
      </c>
      <c r="Q759" s="9" t="s">
        <v>59</v>
      </c>
      <c r="R759" s="21"/>
    </row>
    <row r="760" ht="36" spans="1:18">
      <c r="A760" s="9" t="s">
        <v>27</v>
      </c>
      <c r="B760" s="9" t="s">
        <v>3116</v>
      </c>
      <c r="C760" s="9" t="s">
        <v>3165</v>
      </c>
      <c r="D760" s="9" t="s">
        <v>3166</v>
      </c>
      <c r="E760" s="9" t="s">
        <v>3167</v>
      </c>
      <c r="F760" s="9" t="s">
        <v>3168</v>
      </c>
      <c r="G760" s="9" t="s">
        <v>3169</v>
      </c>
      <c r="H760" s="10">
        <v>0.18</v>
      </c>
      <c r="I760" s="16">
        <v>0.436</v>
      </c>
      <c r="J760" s="10">
        <v>0.256</v>
      </c>
      <c r="K760" s="9" t="s">
        <v>1403</v>
      </c>
      <c r="L760" s="17">
        <v>3.1</v>
      </c>
      <c r="M760" s="10">
        <v>0.256</v>
      </c>
      <c r="N760" s="10">
        <v>0.256</v>
      </c>
      <c r="O760" s="17">
        <v>3.1</v>
      </c>
      <c r="P760" s="9" t="s">
        <v>59</v>
      </c>
      <c r="Q760" s="9" t="s">
        <v>59</v>
      </c>
      <c r="R760" s="21"/>
    </row>
    <row r="761" ht="36" spans="1:18">
      <c r="A761" s="9" t="s">
        <v>27</v>
      </c>
      <c r="B761" s="9" t="s">
        <v>3116</v>
      </c>
      <c r="C761" s="9" t="s">
        <v>3170</v>
      </c>
      <c r="D761" s="9" t="s">
        <v>3171</v>
      </c>
      <c r="E761" s="9" t="s">
        <v>3172</v>
      </c>
      <c r="F761" s="9" t="s">
        <v>3173</v>
      </c>
      <c r="G761" s="9" t="s">
        <v>3174</v>
      </c>
      <c r="H761" s="10">
        <v>0.162</v>
      </c>
      <c r="I761" s="16">
        <v>0.542</v>
      </c>
      <c r="J761" s="10">
        <v>0.38</v>
      </c>
      <c r="K761" s="9" t="s">
        <v>223</v>
      </c>
      <c r="L761" s="17">
        <v>4.5</v>
      </c>
      <c r="M761" s="10">
        <v>0.38</v>
      </c>
      <c r="N761" s="10">
        <v>0.38</v>
      </c>
      <c r="O761" s="17">
        <v>4.5</v>
      </c>
      <c r="P761" s="9" t="s">
        <v>59</v>
      </c>
      <c r="Q761" s="9" t="s">
        <v>59</v>
      </c>
      <c r="R761" s="21"/>
    </row>
    <row r="762" ht="36" spans="1:18">
      <c r="A762" s="9" t="s">
        <v>27</v>
      </c>
      <c r="B762" s="9" t="s">
        <v>3116</v>
      </c>
      <c r="C762" s="9" t="s">
        <v>3175</v>
      </c>
      <c r="D762" s="9" t="s">
        <v>3176</v>
      </c>
      <c r="E762" s="9" t="s">
        <v>3177</v>
      </c>
      <c r="F762" s="9" t="s">
        <v>3134</v>
      </c>
      <c r="G762" s="9" t="s">
        <v>3178</v>
      </c>
      <c r="H762" s="10">
        <v>0.456</v>
      </c>
      <c r="I762" s="16">
        <v>0.817</v>
      </c>
      <c r="J762" s="10">
        <v>0.361</v>
      </c>
      <c r="K762" s="9" t="s">
        <v>223</v>
      </c>
      <c r="L762" s="17">
        <v>4.2</v>
      </c>
      <c r="M762" s="10">
        <v>0.361</v>
      </c>
      <c r="N762" s="10">
        <v>0.361</v>
      </c>
      <c r="O762" s="17">
        <v>4.2</v>
      </c>
      <c r="P762" s="9" t="s">
        <v>59</v>
      </c>
      <c r="Q762" s="9" t="s">
        <v>59</v>
      </c>
      <c r="R762" s="21"/>
    </row>
    <row r="763" ht="36" spans="1:18">
      <c r="A763" s="9" t="s">
        <v>27</v>
      </c>
      <c r="B763" s="9" t="s">
        <v>3116</v>
      </c>
      <c r="C763" s="9" t="s">
        <v>3179</v>
      </c>
      <c r="D763" s="9" t="s">
        <v>3180</v>
      </c>
      <c r="E763" s="9" t="s">
        <v>3181</v>
      </c>
      <c r="F763" s="9" t="s">
        <v>3134</v>
      </c>
      <c r="G763" s="9" t="s">
        <v>3182</v>
      </c>
      <c r="H763" s="10">
        <v>0.571</v>
      </c>
      <c r="I763" s="16">
        <v>0.737</v>
      </c>
      <c r="J763" s="10">
        <v>0.166</v>
      </c>
      <c r="K763" s="9" t="s">
        <v>223</v>
      </c>
      <c r="L763" s="17">
        <v>2</v>
      </c>
      <c r="M763" s="10">
        <v>0.166</v>
      </c>
      <c r="N763" s="10">
        <v>0.166</v>
      </c>
      <c r="O763" s="17">
        <v>2</v>
      </c>
      <c r="P763" s="9" t="s">
        <v>59</v>
      </c>
      <c r="Q763" s="9" t="s">
        <v>59</v>
      </c>
      <c r="R763" s="21"/>
    </row>
    <row r="764" ht="36" spans="1:18">
      <c r="A764" s="9" t="s">
        <v>27</v>
      </c>
      <c r="B764" s="9" t="s">
        <v>3116</v>
      </c>
      <c r="C764" s="9" t="s">
        <v>3183</v>
      </c>
      <c r="D764" s="9" t="s">
        <v>1320</v>
      </c>
      <c r="E764" s="9" t="s">
        <v>3184</v>
      </c>
      <c r="F764" s="9" t="s">
        <v>1115</v>
      </c>
      <c r="G764" s="9" t="s">
        <v>3185</v>
      </c>
      <c r="H764" s="10">
        <v>1.649</v>
      </c>
      <c r="I764" s="16">
        <v>1.876</v>
      </c>
      <c r="J764" s="10">
        <v>0.227</v>
      </c>
      <c r="K764" s="9" t="s">
        <v>163</v>
      </c>
      <c r="L764" s="17">
        <v>2.7</v>
      </c>
      <c r="M764" s="10">
        <v>0.227</v>
      </c>
      <c r="N764" s="10">
        <v>0.227</v>
      </c>
      <c r="O764" s="17">
        <v>2.7</v>
      </c>
      <c r="P764" s="9" t="s">
        <v>59</v>
      </c>
      <c r="Q764" s="9" t="s">
        <v>59</v>
      </c>
      <c r="R764" s="21"/>
    </row>
    <row r="765" ht="36" spans="1:18">
      <c r="A765" s="9" t="s">
        <v>27</v>
      </c>
      <c r="B765" s="9" t="s">
        <v>3116</v>
      </c>
      <c r="C765" s="9" t="s">
        <v>3186</v>
      </c>
      <c r="D765" s="9" t="s">
        <v>3187</v>
      </c>
      <c r="E765" s="9" t="s">
        <v>3188</v>
      </c>
      <c r="F765" s="9" t="s">
        <v>3189</v>
      </c>
      <c r="G765" s="9" t="s">
        <v>3190</v>
      </c>
      <c r="H765" s="10">
        <v>0.729</v>
      </c>
      <c r="I765" s="16">
        <v>1.324</v>
      </c>
      <c r="J765" s="10">
        <v>0.595</v>
      </c>
      <c r="K765" s="9" t="s">
        <v>163</v>
      </c>
      <c r="L765" s="17">
        <v>7.1</v>
      </c>
      <c r="M765" s="10">
        <v>0.595</v>
      </c>
      <c r="N765" s="10">
        <v>0.595</v>
      </c>
      <c r="O765" s="17">
        <v>7.1</v>
      </c>
      <c r="P765" s="9" t="s">
        <v>59</v>
      </c>
      <c r="Q765" s="9" t="s">
        <v>59</v>
      </c>
      <c r="R765" s="21"/>
    </row>
    <row r="766" ht="48" spans="1:18">
      <c r="A766" s="9" t="s">
        <v>27</v>
      </c>
      <c r="B766" s="9" t="s">
        <v>3116</v>
      </c>
      <c r="C766" s="9" t="s">
        <v>3191</v>
      </c>
      <c r="D766" s="9" t="s">
        <v>3192</v>
      </c>
      <c r="E766" s="9" t="s">
        <v>3193</v>
      </c>
      <c r="F766" s="9" t="s">
        <v>3147</v>
      </c>
      <c r="G766" s="9" t="s">
        <v>3194</v>
      </c>
      <c r="H766" s="10">
        <v>0.225</v>
      </c>
      <c r="I766" s="16">
        <v>0.542</v>
      </c>
      <c r="J766" s="10">
        <v>0.317</v>
      </c>
      <c r="K766" s="9" t="s">
        <v>223</v>
      </c>
      <c r="L766" s="17">
        <v>3.8</v>
      </c>
      <c r="M766" s="10">
        <v>0.317</v>
      </c>
      <c r="N766" s="10">
        <v>0.317</v>
      </c>
      <c r="O766" s="17">
        <v>3.8</v>
      </c>
      <c r="P766" s="9" t="s">
        <v>59</v>
      </c>
      <c r="Q766" s="9" t="s">
        <v>59</v>
      </c>
      <c r="R766" s="21"/>
    </row>
    <row r="767" ht="36" spans="1:18">
      <c r="A767" s="9" t="s">
        <v>27</v>
      </c>
      <c r="B767" s="9" t="s">
        <v>3116</v>
      </c>
      <c r="C767" s="9" t="s">
        <v>3195</v>
      </c>
      <c r="D767" s="9" t="s">
        <v>3196</v>
      </c>
      <c r="E767" s="9" t="s">
        <v>3197</v>
      </c>
      <c r="F767" s="9" t="s">
        <v>3198</v>
      </c>
      <c r="G767" s="9" t="s">
        <v>3199</v>
      </c>
      <c r="H767" s="10">
        <v>0.049</v>
      </c>
      <c r="I767" s="16">
        <v>0.683</v>
      </c>
      <c r="J767" s="10">
        <v>0.634</v>
      </c>
      <c r="K767" s="9" t="s">
        <v>163</v>
      </c>
      <c r="L767" s="17">
        <v>7.4</v>
      </c>
      <c r="M767" s="10">
        <v>0.634</v>
      </c>
      <c r="N767" s="10">
        <v>0.634</v>
      </c>
      <c r="O767" s="17">
        <v>7.4</v>
      </c>
      <c r="P767" s="9" t="s">
        <v>59</v>
      </c>
      <c r="Q767" s="9" t="s">
        <v>59</v>
      </c>
      <c r="R767" s="21"/>
    </row>
    <row r="768" ht="36" spans="1:18">
      <c r="A768" s="9" t="s">
        <v>27</v>
      </c>
      <c r="B768" s="9" t="s">
        <v>3116</v>
      </c>
      <c r="C768" s="9" t="s">
        <v>3200</v>
      </c>
      <c r="D768" s="9" t="s">
        <v>3201</v>
      </c>
      <c r="E768" s="9" t="s">
        <v>3202</v>
      </c>
      <c r="F768" s="9" t="s">
        <v>3203</v>
      </c>
      <c r="G768" s="9" t="s">
        <v>3204</v>
      </c>
      <c r="H768" s="10">
        <v>0.491</v>
      </c>
      <c r="I768" s="16">
        <v>0.788</v>
      </c>
      <c r="J768" s="10">
        <v>0.297</v>
      </c>
      <c r="K768" s="9" t="s">
        <v>223</v>
      </c>
      <c r="L768" s="17">
        <v>3.5</v>
      </c>
      <c r="M768" s="10">
        <v>0.297</v>
      </c>
      <c r="N768" s="10">
        <v>0.297</v>
      </c>
      <c r="O768" s="17">
        <v>3.5</v>
      </c>
      <c r="P768" s="9" t="s">
        <v>59</v>
      </c>
      <c r="Q768" s="9" t="s">
        <v>59</v>
      </c>
      <c r="R768" s="21"/>
    </row>
    <row r="769" ht="36" spans="1:18">
      <c r="A769" s="9" t="s">
        <v>27</v>
      </c>
      <c r="B769" s="9" t="s">
        <v>3116</v>
      </c>
      <c r="C769" s="9" t="s">
        <v>3205</v>
      </c>
      <c r="D769" s="9" t="s">
        <v>3155</v>
      </c>
      <c r="E769" s="9" t="s">
        <v>3156</v>
      </c>
      <c r="F769" s="9" t="s">
        <v>2053</v>
      </c>
      <c r="G769" s="9" t="s">
        <v>2053</v>
      </c>
      <c r="H769" s="10">
        <v>0.289</v>
      </c>
      <c r="I769" s="16">
        <v>0.453</v>
      </c>
      <c r="J769" s="10">
        <v>0.164</v>
      </c>
      <c r="K769" s="9" t="s">
        <v>163</v>
      </c>
      <c r="L769" s="17">
        <v>1.9</v>
      </c>
      <c r="M769" s="10">
        <v>0.164</v>
      </c>
      <c r="N769" s="10">
        <v>0.164</v>
      </c>
      <c r="O769" s="17">
        <v>1.9</v>
      </c>
      <c r="P769" s="9" t="s">
        <v>59</v>
      </c>
      <c r="Q769" s="9" t="s">
        <v>59</v>
      </c>
      <c r="R769" s="21"/>
    </row>
    <row r="770" ht="36" spans="1:18">
      <c r="A770" s="9" t="s">
        <v>27</v>
      </c>
      <c r="B770" s="9" t="s">
        <v>3116</v>
      </c>
      <c r="C770" s="9" t="s">
        <v>3206</v>
      </c>
      <c r="D770" s="9" t="s">
        <v>3207</v>
      </c>
      <c r="E770" s="9" t="s">
        <v>3208</v>
      </c>
      <c r="F770" s="9" t="s">
        <v>3209</v>
      </c>
      <c r="G770" s="9" t="s">
        <v>3210</v>
      </c>
      <c r="H770" s="10">
        <v>0.028</v>
      </c>
      <c r="I770" s="16">
        <v>0.195</v>
      </c>
      <c r="J770" s="10">
        <v>0.167</v>
      </c>
      <c r="K770" s="9" t="s">
        <v>163</v>
      </c>
      <c r="L770" s="17">
        <v>2</v>
      </c>
      <c r="M770" s="10">
        <v>0.167</v>
      </c>
      <c r="N770" s="10">
        <v>0.167</v>
      </c>
      <c r="O770" s="17">
        <v>2</v>
      </c>
      <c r="P770" s="9" t="s">
        <v>59</v>
      </c>
      <c r="Q770" s="9" t="s">
        <v>59</v>
      </c>
      <c r="R770" s="21"/>
    </row>
    <row r="771" ht="36" spans="1:18">
      <c r="A771" s="9" t="s">
        <v>27</v>
      </c>
      <c r="B771" s="9" t="s">
        <v>3116</v>
      </c>
      <c r="C771" s="9" t="s">
        <v>3211</v>
      </c>
      <c r="D771" s="9" t="s">
        <v>3212</v>
      </c>
      <c r="E771" s="9" t="s">
        <v>3213</v>
      </c>
      <c r="F771" s="9" t="s">
        <v>3214</v>
      </c>
      <c r="G771" s="9" t="s">
        <v>3215</v>
      </c>
      <c r="H771" s="10">
        <v>0.215</v>
      </c>
      <c r="I771" s="16">
        <v>0.283</v>
      </c>
      <c r="J771" s="10">
        <v>0.068</v>
      </c>
      <c r="K771" s="9" t="s">
        <v>223</v>
      </c>
      <c r="L771" s="17">
        <v>1</v>
      </c>
      <c r="M771" s="10">
        <v>0.068</v>
      </c>
      <c r="N771" s="10">
        <v>0.068</v>
      </c>
      <c r="O771" s="17">
        <v>1</v>
      </c>
      <c r="P771" s="9" t="s">
        <v>59</v>
      </c>
      <c r="Q771" s="9" t="s">
        <v>59</v>
      </c>
      <c r="R771" s="21"/>
    </row>
    <row r="772" ht="36" spans="1:18">
      <c r="A772" s="9" t="s">
        <v>27</v>
      </c>
      <c r="B772" s="9" t="s">
        <v>3116</v>
      </c>
      <c r="C772" s="9" t="s">
        <v>3216</v>
      </c>
      <c r="D772" s="9" t="s">
        <v>3217</v>
      </c>
      <c r="E772" s="9" t="s">
        <v>3218</v>
      </c>
      <c r="F772" s="9" t="s">
        <v>3219</v>
      </c>
      <c r="G772" s="9" t="s">
        <v>3220</v>
      </c>
      <c r="H772" s="10">
        <v>0.157</v>
      </c>
      <c r="I772" s="16">
        <v>0.287</v>
      </c>
      <c r="J772" s="10">
        <v>0.13</v>
      </c>
      <c r="K772" s="9" t="s">
        <v>282</v>
      </c>
      <c r="L772" s="17">
        <v>1.5</v>
      </c>
      <c r="M772" s="10">
        <v>0.13</v>
      </c>
      <c r="N772" s="10">
        <v>0.13</v>
      </c>
      <c r="O772" s="17">
        <v>1.5</v>
      </c>
      <c r="P772" s="9" t="s">
        <v>59</v>
      </c>
      <c r="Q772" s="9" t="s">
        <v>59</v>
      </c>
      <c r="R772" s="21"/>
    </row>
    <row r="773" ht="36" spans="1:18">
      <c r="A773" s="9" t="s">
        <v>27</v>
      </c>
      <c r="B773" s="9" t="s">
        <v>3116</v>
      </c>
      <c r="C773" s="9" t="s">
        <v>3221</v>
      </c>
      <c r="D773" s="9" t="s">
        <v>3222</v>
      </c>
      <c r="E773" s="9" t="s">
        <v>3223</v>
      </c>
      <c r="F773" s="9" t="s">
        <v>3224</v>
      </c>
      <c r="G773" s="9" t="s">
        <v>1563</v>
      </c>
      <c r="H773" s="10">
        <v>0.02</v>
      </c>
      <c r="I773" s="16">
        <v>0.161</v>
      </c>
      <c r="J773" s="10">
        <v>0.141</v>
      </c>
      <c r="K773" s="9" t="s">
        <v>163</v>
      </c>
      <c r="L773" s="17">
        <v>1.7</v>
      </c>
      <c r="M773" s="10">
        <v>0.141</v>
      </c>
      <c r="N773" s="10">
        <v>0.141</v>
      </c>
      <c r="O773" s="17">
        <v>1.7</v>
      </c>
      <c r="P773" s="9" t="s">
        <v>59</v>
      </c>
      <c r="Q773" s="9" t="s">
        <v>59</v>
      </c>
      <c r="R773" s="21"/>
    </row>
    <row r="774" ht="36" spans="1:18">
      <c r="A774" s="9" t="s">
        <v>27</v>
      </c>
      <c r="B774" s="9" t="s">
        <v>3116</v>
      </c>
      <c r="C774" s="9" t="s">
        <v>3225</v>
      </c>
      <c r="D774" s="9" t="s">
        <v>1999</v>
      </c>
      <c r="E774" s="9" t="s">
        <v>3226</v>
      </c>
      <c r="F774" s="9" t="s">
        <v>3227</v>
      </c>
      <c r="G774" s="9" t="s">
        <v>3228</v>
      </c>
      <c r="H774" s="10">
        <v>0.021</v>
      </c>
      <c r="I774" s="16">
        <v>0.175</v>
      </c>
      <c r="J774" s="10">
        <v>0.154</v>
      </c>
      <c r="K774" s="9" t="s">
        <v>223</v>
      </c>
      <c r="L774" s="17">
        <v>1.8</v>
      </c>
      <c r="M774" s="10">
        <v>0.154</v>
      </c>
      <c r="N774" s="10">
        <v>0.154</v>
      </c>
      <c r="O774" s="17">
        <v>1.8</v>
      </c>
      <c r="P774" s="9" t="s">
        <v>59</v>
      </c>
      <c r="Q774" s="9" t="s">
        <v>59</v>
      </c>
      <c r="R774" s="21"/>
    </row>
    <row r="775" ht="36" spans="1:18">
      <c r="A775" s="9" t="s">
        <v>27</v>
      </c>
      <c r="B775" s="9" t="s">
        <v>3116</v>
      </c>
      <c r="C775" s="9" t="s">
        <v>3229</v>
      </c>
      <c r="D775" s="9" t="s">
        <v>3230</v>
      </c>
      <c r="E775" s="9" t="s">
        <v>3231</v>
      </c>
      <c r="F775" s="9" t="s">
        <v>3232</v>
      </c>
      <c r="G775" s="9" t="s">
        <v>3233</v>
      </c>
      <c r="H775" s="10">
        <v>0.045</v>
      </c>
      <c r="I775" s="16">
        <v>0.244</v>
      </c>
      <c r="J775" s="10">
        <v>0.199</v>
      </c>
      <c r="K775" s="9" t="s">
        <v>223</v>
      </c>
      <c r="L775" s="17">
        <v>2.4</v>
      </c>
      <c r="M775" s="10">
        <v>0.199</v>
      </c>
      <c r="N775" s="10">
        <v>0.199</v>
      </c>
      <c r="O775" s="17">
        <v>2.4</v>
      </c>
      <c r="P775" s="9" t="s">
        <v>59</v>
      </c>
      <c r="Q775" s="9" t="s">
        <v>59</v>
      </c>
      <c r="R775" s="21"/>
    </row>
    <row r="776" ht="36" spans="1:18">
      <c r="A776" s="9" t="s">
        <v>27</v>
      </c>
      <c r="B776" s="9" t="s">
        <v>3116</v>
      </c>
      <c r="C776" s="9" t="s">
        <v>3234</v>
      </c>
      <c r="D776" s="9" t="s">
        <v>3235</v>
      </c>
      <c r="E776" s="9" t="s">
        <v>3236</v>
      </c>
      <c r="F776" s="9" t="s">
        <v>3214</v>
      </c>
      <c r="G776" s="9" t="s">
        <v>3237</v>
      </c>
      <c r="H776" s="10">
        <v>0.038</v>
      </c>
      <c r="I776" s="16">
        <v>0.408</v>
      </c>
      <c r="J776" s="10">
        <v>0.37</v>
      </c>
      <c r="K776" s="9" t="s">
        <v>223</v>
      </c>
      <c r="L776" s="17">
        <v>4.4</v>
      </c>
      <c r="M776" s="10">
        <v>0.37</v>
      </c>
      <c r="N776" s="10">
        <v>0.37</v>
      </c>
      <c r="O776" s="17">
        <v>4.4</v>
      </c>
      <c r="P776" s="9" t="s">
        <v>59</v>
      </c>
      <c r="Q776" s="9" t="s">
        <v>59</v>
      </c>
      <c r="R776" s="21"/>
    </row>
    <row r="777" ht="36" spans="1:18">
      <c r="A777" s="9" t="s">
        <v>27</v>
      </c>
      <c r="B777" s="9" t="s">
        <v>3116</v>
      </c>
      <c r="C777" s="9" t="s">
        <v>3238</v>
      </c>
      <c r="D777" s="9" t="s">
        <v>3239</v>
      </c>
      <c r="E777" s="9" t="s">
        <v>3240</v>
      </c>
      <c r="F777" s="9" t="s">
        <v>3241</v>
      </c>
      <c r="G777" s="9" t="s">
        <v>3242</v>
      </c>
      <c r="H777" s="10">
        <v>0.035</v>
      </c>
      <c r="I777" s="16">
        <v>0.363</v>
      </c>
      <c r="J777" s="10">
        <v>0.328</v>
      </c>
      <c r="K777" s="9" t="s">
        <v>1403</v>
      </c>
      <c r="L777" s="17">
        <v>3.9</v>
      </c>
      <c r="M777" s="10">
        <v>0.328</v>
      </c>
      <c r="N777" s="10">
        <v>0.328</v>
      </c>
      <c r="O777" s="17">
        <v>3.9</v>
      </c>
      <c r="P777" s="9" t="s">
        <v>59</v>
      </c>
      <c r="Q777" s="9" t="s">
        <v>59</v>
      </c>
      <c r="R777" s="21"/>
    </row>
    <row r="778" ht="36" spans="1:18">
      <c r="A778" s="9" t="s">
        <v>27</v>
      </c>
      <c r="B778" s="9" t="s">
        <v>3116</v>
      </c>
      <c r="C778" s="9" t="s">
        <v>3243</v>
      </c>
      <c r="D778" s="9" t="s">
        <v>2701</v>
      </c>
      <c r="E778" s="9" t="s">
        <v>3244</v>
      </c>
      <c r="F778" s="9" t="s">
        <v>3245</v>
      </c>
      <c r="G778" s="9" t="s">
        <v>435</v>
      </c>
      <c r="H778" s="10">
        <v>0.023</v>
      </c>
      <c r="I778" s="16">
        <v>0.198</v>
      </c>
      <c r="J778" s="10">
        <v>0.175</v>
      </c>
      <c r="K778" s="9" t="s">
        <v>223</v>
      </c>
      <c r="L778" s="17">
        <v>2.1</v>
      </c>
      <c r="M778" s="10">
        <v>0.175</v>
      </c>
      <c r="N778" s="10">
        <v>0.175</v>
      </c>
      <c r="O778" s="17">
        <v>2.1</v>
      </c>
      <c r="P778" s="9" t="s">
        <v>59</v>
      </c>
      <c r="Q778" s="9" t="s">
        <v>59</v>
      </c>
      <c r="R778" s="21"/>
    </row>
    <row r="779" ht="36" spans="1:18">
      <c r="A779" s="9" t="s">
        <v>27</v>
      </c>
      <c r="B779" s="9" t="s">
        <v>3116</v>
      </c>
      <c r="C779" s="9" t="s">
        <v>3246</v>
      </c>
      <c r="D779" s="9" t="s">
        <v>3247</v>
      </c>
      <c r="E779" s="9" t="s">
        <v>3248</v>
      </c>
      <c r="F779" s="9" t="s">
        <v>3249</v>
      </c>
      <c r="G779" s="9" t="s">
        <v>3250</v>
      </c>
      <c r="H779" s="10">
        <v>0.019</v>
      </c>
      <c r="I779" s="16">
        <v>0.149</v>
      </c>
      <c r="J779" s="10">
        <v>0.13</v>
      </c>
      <c r="K779" s="9" t="s">
        <v>163</v>
      </c>
      <c r="L779" s="17">
        <v>1.5</v>
      </c>
      <c r="M779" s="10">
        <v>0.13</v>
      </c>
      <c r="N779" s="10">
        <v>0.13</v>
      </c>
      <c r="O779" s="17">
        <v>1.5</v>
      </c>
      <c r="P779" s="9" t="s">
        <v>59</v>
      </c>
      <c r="Q779" s="9" t="s">
        <v>59</v>
      </c>
      <c r="R779" s="21"/>
    </row>
    <row r="780" ht="36" spans="1:18">
      <c r="A780" s="9" t="s">
        <v>27</v>
      </c>
      <c r="B780" s="9" t="s">
        <v>3116</v>
      </c>
      <c r="C780" s="9" t="s">
        <v>3251</v>
      </c>
      <c r="D780" s="9" t="s">
        <v>3252</v>
      </c>
      <c r="E780" s="9" t="s">
        <v>3253</v>
      </c>
      <c r="F780" s="9" t="s">
        <v>3254</v>
      </c>
      <c r="G780" s="9" t="s">
        <v>3255</v>
      </c>
      <c r="H780" s="10">
        <v>2.06</v>
      </c>
      <c r="I780" s="16">
        <v>2.336</v>
      </c>
      <c r="J780" s="10">
        <v>0.276</v>
      </c>
      <c r="K780" s="9" t="s">
        <v>223</v>
      </c>
      <c r="L780" s="17">
        <v>3.3</v>
      </c>
      <c r="M780" s="10">
        <v>0.276</v>
      </c>
      <c r="N780" s="10">
        <v>0.276</v>
      </c>
      <c r="O780" s="17">
        <v>3.3</v>
      </c>
      <c r="P780" s="9" t="s">
        <v>59</v>
      </c>
      <c r="Q780" s="9" t="s">
        <v>59</v>
      </c>
      <c r="R780" s="21"/>
    </row>
    <row r="781" ht="36" spans="1:18">
      <c r="A781" s="9" t="s">
        <v>27</v>
      </c>
      <c r="B781" s="9" t="s">
        <v>3116</v>
      </c>
      <c r="C781" s="9" t="s">
        <v>3256</v>
      </c>
      <c r="D781" s="9" t="s">
        <v>3187</v>
      </c>
      <c r="E781" s="9" t="s">
        <v>3188</v>
      </c>
      <c r="F781" s="9" t="s">
        <v>3189</v>
      </c>
      <c r="G781" s="9" t="s">
        <v>3190</v>
      </c>
      <c r="H781" s="10">
        <v>1.707</v>
      </c>
      <c r="I781" s="16">
        <v>2.189</v>
      </c>
      <c r="J781" s="10">
        <v>0.482</v>
      </c>
      <c r="K781" s="9" t="s">
        <v>1403</v>
      </c>
      <c r="L781" s="17">
        <v>5.7</v>
      </c>
      <c r="M781" s="10">
        <v>0.482</v>
      </c>
      <c r="N781" s="10">
        <v>0.482</v>
      </c>
      <c r="O781" s="17">
        <v>5.7</v>
      </c>
      <c r="P781" s="9" t="s">
        <v>59</v>
      </c>
      <c r="Q781" s="9" t="s">
        <v>59</v>
      </c>
      <c r="R781" s="21"/>
    </row>
    <row r="782" ht="36" spans="1:18">
      <c r="A782" s="9" t="s">
        <v>27</v>
      </c>
      <c r="B782" s="9" t="s">
        <v>3116</v>
      </c>
      <c r="C782" s="9" t="s">
        <v>3257</v>
      </c>
      <c r="D782" s="9" t="s">
        <v>3258</v>
      </c>
      <c r="E782" s="9" t="s">
        <v>3259</v>
      </c>
      <c r="F782" s="9" t="s">
        <v>3260</v>
      </c>
      <c r="G782" s="9" t="s">
        <v>3261</v>
      </c>
      <c r="H782" s="10">
        <v>0.049</v>
      </c>
      <c r="I782" s="16">
        <v>0.192</v>
      </c>
      <c r="J782" s="10">
        <v>0.143</v>
      </c>
      <c r="K782" s="9" t="s">
        <v>223</v>
      </c>
      <c r="L782" s="17">
        <v>1.7</v>
      </c>
      <c r="M782" s="10">
        <v>0.143</v>
      </c>
      <c r="N782" s="10">
        <v>0.143</v>
      </c>
      <c r="O782" s="17">
        <v>1.7</v>
      </c>
      <c r="P782" s="9" t="s">
        <v>59</v>
      </c>
      <c r="Q782" s="9" t="s">
        <v>59</v>
      </c>
      <c r="R782" s="21"/>
    </row>
    <row r="783" ht="36" spans="1:18">
      <c r="A783" s="9" t="s">
        <v>27</v>
      </c>
      <c r="B783" s="9" t="s">
        <v>3116</v>
      </c>
      <c r="C783" s="9" t="s">
        <v>3262</v>
      </c>
      <c r="D783" s="9" t="s">
        <v>3263</v>
      </c>
      <c r="E783" s="9" t="s">
        <v>3264</v>
      </c>
      <c r="F783" s="9" t="s">
        <v>593</v>
      </c>
      <c r="G783" s="9" t="s">
        <v>3129</v>
      </c>
      <c r="H783" s="10">
        <v>0.705</v>
      </c>
      <c r="I783" s="16">
        <v>1.121</v>
      </c>
      <c r="J783" s="10">
        <v>0.416</v>
      </c>
      <c r="K783" s="9" t="s">
        <v>223</v>
      </c>
      <c r="L783" s="17">
        <v>5</v>
      </c>
      <c r="M783" s="10">
        <v>0.416</v>
      </c>
      <c r="N783" s="10">
        <v>0.416</v>
      </c>
      <c r="O783" s="17">
        <v>5</v>
      </c>
      <c r="P783" s="9" t="s">
        <v>59</v>
      </c>
      <c r="Q783" s="9" t="s">
        <v>59</v>
      </c>
      <c r="R783" s="21"/>
    </row>
    <row r="784" ht="36" spans="1:18">
      <c r="A784" s="9" t="s">
        <v>27</v>
      </c>
      <c r="B784" s="9" t="s">
        <v>3116</v>
      </c>
      <c r="C784" s="9" t="s">
        <v>3265</v>
      </c>
      <c r="D784" s="9" t="s">
        <v>3266</v>
      </c>
      <c r="E784" s="9" t="s">
        <v>3267</v>
      </c>
      <c r="F784" s="9" t="s">
        <v>3268</v>
      </c>
      <c r="G784" s="9" t="s">
        <v>3215</v>
      </c>
      <c r="H784" s="10">
        <v>0.056</v>
      </c>
      <c r="I784" s="16">
        <v>0.302</v>
      </c>
      <c r="J784" s="10">
        <v>0.246</v>
      </c>
      <c r="K784" s="9" t="s">
        <v>223</v>
      </c>
      <c r="L784" s="17">
        <v>3</v>
      </c>
      <c r="M784" s="10">
        <v>0.246</v>
      </c>
      <c r="N784" s="10">
        <v>0.246</v>
      </c>
      <c r="O784" s="17">
        <v>3</v>
      </c>
      <c r="P784" s="9" t="s">
        <v>59</v>
      </c>
      <c r="Q784" s="9" t="s">
        <v>59</v>
      </c>
      <c r="R784" s="21"/>
    </row>
    <row r="785" ht="36" spans="1:18">
      <c r="A785" s="9" t="s">
        <v>27</v>
      </c>
      <c r="B785" s="9" t="s">
        <v>3116</v>
      </c>
      <c r="C785" s="9" t="s">
        <v>3269</v>
      </c>
      <c r="D785" s="9" t="s">
        <v>3201</v>
      </c>
      <c r="E785" s="9" t="s">
        <v>3202</v>
      </c>
      <c r="F785" s="9" t="s">
        <v>3203</v>
      </c>
      <c r="G785" s="9" t="s">
        <v>3204</v>
      </c>
      <c r="H785" s="10">
        <v>0.895</v>
      </c>
      <c r="I785" s="16">
        <v>1.055</v>
      </c>
      <c r="J785" s="10">
        <v>0.16</v>
      </c>
      <c r="K785" s="9" t="s">
        <v>223</v>
      </c>
      <c r="L785" s="17">
        <v>1.9</v>
      </c>
      <c r="M785" s="10">
        <v>0.16</v>
      </c>
      <c r="N785" s="10">
        <v>0.16</v>
      </c>
      <c r="O785" s="17">
        <v>1.9</v>
      </c>
      <c r="P785" s="9" t="s">
        <v>59</v>
      </c>
      <c r="Q785" s="9" t="s">
        <v>59</v>
      </c>
      <c r="R785" s="21"/>
    </row>
    <row r="786" ht="36" spans="1:18">
      <c r="A786" s="9" t="s">
        <v>27</v>
      </c>
      <c r="B786" s="9" t="s">
        <v>3116</v>
      </c>
      <c r="C786" s="9" t="s">
        <v>3270</v>
      </c>
      <c r="D786" s="9" t="s">
        <v>3271</v>
      </c>
      <c r="E786" s="9" t="s">
        <v>3272</v>
      </c>
      <c r="F786" s="9" t="s">
        <v>553</v>
      </c>
      <c r="G786" s="9" t="s">
        <v>3273</v>
      </c>
      <c r="H786" s="10">
        <v>0.028</v>
      </c>
      <c r="I786" s="16">
        <v>0.287</v>
      </c>
      <c r="J786" s="10">
        <v>0.259</v>
      </c>
      <c r="K786" s="9" t="s">
        <v>223</v>
      </c>
      <c r="L786" s="17">
        <v>3.1</v>
      </c>
      <c r="M786" s="10">
        <v>0.259</v>
      </c>
      <c r="N786" s="10">
        <v>0.259</v>
      </c>
      <c r="O786" s="17">
        <v>3.1</v>
      </c>
      <c r="P786" s="9" t="s">
        <v>59</v>
      </c>
      <c r="Q786" s="9" t="s">
        <v>59</v>
      </c>
      <c r="R786" s="21"/>
    </row>
    <row r="787" ht="36" spans="1:18">
      <c r="A787" s="9" t="s">
        <v>27</v>
      </c>
      <c r="B787" s="9" t="s">
        <v>3116</v>
      </c>
      <c r="C787" s="9" t="s">
        <v>3274</v>
      </c>
      <c r="D787" s="9" t="s">
        <v>3127</v>
      </c>
      <c r="E787" s="9" t="s">
        <v>3128</v>
      </c>
      <c r="F787" s="9" t="s">
        <v>3129</v>
      </c>
      <c r="G787" s="9" t="s">
        <v>3130</v>
      </c>
      <c r="H787" s="10">
        <v>2.108</v>
      </c>
      <c r="I787" s="16">
        <v>2.182</v>
      </c>
      <c r="J787" s="10">
        <v>0.074</v>
      </c>
      <c r="K787" s="9" t="s">
        <v>223</v>
      </c>
      <c r="L787" s="17">
        <v>1</v>
      </c>
      <c r="M787" s="10">
        <v>0.074</v>
      </c>
      <c r="N787" s="10">
        <v>0.074</v>
      </c>
      <c r="O787" s="17">
        <v>1</v>
      </c>
      <c r="P787" s="9" t="s">
        <v>59</v>
      </c>
      <c r="Q787" s="9" t="s">
        <v>59</v>
      </c>
      <c r="R787" s="21"/>
    </row>
    <row r="788" ht="36" spans="1:18">
      <c r="A788" s="9" t="s">
        <v>27</v>
      </c>
      <c r="B788" s="9" t="s">
        <v>3116</v>
      </c>
      <c r="C788" s="9" t="s">
        <v>3275</v>
      </c>
      <c r="D788" s="9" t="s">
        <v>3276</v>
      </c>
      <c r="E788" s="9" t="s">
        <v>3277</v>
      </c>
      <c r="F788" s="9" t="s">
        <v>3278</v>
      </c>
      <c r="G788" s="9" t="s">
        <v>3279</v>
      </c>
      <c r="H788" s="10">
        <v>0.024</v>
      </c>
      <c r="I788" s="16">
        <v>0.134</v>
      </c>
      <c r="J788" s="10">
        <v>0.11</v>
      </c>
      <c r="K788" s="9" t="s">
        <v>223</v>
      </c>
      <c r="L788" s="17">
        <v>1.3</v>
      </c>
      <c r="M788" s="10">
        <v>0.11</v>
      </c>
      <c r="N788" s="10">
        <v>0.11</v>
      </c>
      <c r="O788" s="17">
        <v>1.3</v>
      </c>
      <c r="P788" s="9" t="s">
        <v>59</v>
      </c>
      <c r="Q788" s="9" t="s">
        <v>59</v>
      </c>
      <c r="R788" s="21"/>
    </row>
    <row r="789" ht="36" spans="1:18">
      <c r="A789" s="9" t="s">
        <v>27</v>
      </c>
      <c r="B789" s="9" t="s">
        <v>3116</v>
      </c>
      <c r="C789" s="9" t="s">
        <v>3280</v>
      </c>
      <c r="D789" s="9" t="s">
        <v>3281</v>
      </c>
      <c r="E789" s="9" t="s">
        <v>3282</v>
      </c>
      <c r="F789" s="9" t="s">
        <v>2053</v>
      </c>
      <c r="G789" s="9" t="s">
        <v>2053</v>
      </c>
      <c r="H789" s="10">
        <v>0.032</v>
      </c>
      <c r="I789" s="16">
        <v>0.068</v>
      </c>
      <c r="J789" s="10">
        <v>0.036</v>
      </c>
      <c r="K789" s="9" t="s">
        <v>282</v>
      </c>
      <c r="L789" s="17">
        <v>1</v>
      </c>
      <c r="M789" s="10">
        <v>0.036</v>
      </c>
      <c r="N789" s="10">
        <v>0.036</v>
      </c>
      <c r="O789" s="17">
        <v>1</v>
      </c>
      <c r="P789" s="9" t="s">
        <v>59</v>
      </c>
      <c r="Q789" s="9" t="s">
        <v>59</v>
      </c>
      <c r="R789" s="21"/>
    </row>
    <row r="790" ht="36" spans="1:18">
      <c r="A790" s="9" t="s">
        <v>27</v>
      </c>
      <c r="B790" s="9" t="s">
        <v>3116</v>
      </c>
      <c r="C790" s="9" t="s">
        <v>3283</v>
      </c>
      <c r="D790" s="9" t="s">
        <v>3284</v>
      </c>
      <c r="E790" s="9" t="s">
        <v>3285</v>
      </c>
      <c r="F790" s="9" t="s">
        <v>3286</v>
      </c>
      <c r="G790" s="9" t="s">
        <v>3287</v>
      </c>
      <c r="H790" s="10">
        <v>0</v>
      </c>
      <c r="I790" s="16">
        <v>0.04</v>
      </c>
      <c r="J790" s="10">
        <v>0.04</v>
      </c>
      <c r="K790" s="9" t="s">
        <v>646</v>
      </c>
      <c r="L790" s="17">
        <v>1</v>
      </c>
      <c r="M790" s="10">
        <v>0.04</v>
      </c>
      <c r="N790" s="10">
        <v>0.04</v>
      </c>
      <c r="O790" s="17">
        <v>1</v>
      </c>
      <c r="P790" s="9" t="s">
        <v>59</v>
      </c>
      <c r="Q790" s="9" t="s">
        <v>59</v>
      </c>
      <c r="R790" s="21"/>
    </row>
    <row r="791" ht="36" spans="1:18">
      <c r="A791" s="9" t="s">
        <v>27</v>
      </c>
      <c r="B791" s="9" t="s">
        <v>3116</v>
      </c>
      <c r="C791" s="9" t="s">
        <v>3288</v>
      </c>
      <c r="D791" s="9" t="s">
        <v>3207</v>
      </c>
      <c r="E791" s="9" t="s">
        <v>3289</v>
      </c>
      <c r="F791" s="9" t="s">
        <v>3249</v>
      </c>
      <c r="G791" s="9" t="s">
        <v>3159</v>
      </c>
      <c r="H791" s="10">
        <v>0.187</v>
      </c>
      <c r="I791" s="16">
        <v>0.866</v>
      </c>
      <c r="J791" s="10">
        <v>0.679</v>
      </c>
      <c r="K791" s="9" t="s">
        <v>223</v>
      </c>
      <c r="L791" s="17">
        <v>8</v>
      </c>
      <c r="M791" s="10">
        <v>0.679</v>
      </c>
      <c r="N791" s="10">
        <v>0.679</v>
      </c>
      <c r="O791" s="17">
        <v>8</v>
      </c>
      <c r="P791" s="9" t="s">
        <v>59</v>
      </c>
      <c r="Q791" s="9" t="s">
        <v>59</v>
      </c>
      <c r="R791" s="21"/>
    </row>
    <row r="792" ht="36" spans="1:18">
      <c r="A792" s="9" t="s">
        <v>27</v>
      </c>
      <c r="B792" s="9" t="s">
        <v>3116</v>
      </c>
      <c r="C792" s="9" t="s">
        <v>3290</v>
      </c>
      <c r="D792" s="9" t="s">
        <v>3260</v>
      </c>
      <c r="E792" s="9" t="s">
        <v>3291</v>
      </c>
      <c r="F792" s="9" t="s">
        <v>3292</v>
      </c>
      <c r="G792" s="9" t="s">
        <v>3293</v>
      </c>
      <c r="H792" s="10">
        <v>0.643</v>
      </c>
      <c r="I792" s="16">
        <v>0.701</v>
      </c>
      <c r="J792" s="10">
        <v>0.058</v>
      </c>
      <c r="K792" s="9" t="s">
        <v>163</v>
      </c>
      <c r="L792" s="17">
        <v>1</v>
      </c>
      <c r="M792" s="10">
        <v>0.058</v>
      </c>
      <c r="N792" s="10">
        <v>0.058</v>
      </c>
      <c r="O792" s="17">
        <v>1</v>
      </c>
      <c r="P792" s="9" t="s">
        <v>59</v>
      </c>
      <c r="Q792" s="9" t="s">
        <v>59</v>
      </c>
      <c r="R792" s="21"/>
    </row>
    <row r="793" ht="36" spans="1:18">
      <c r="A793" s="9" t="s">
        <v>27</v>
      </c>
      <c r="B793" s="9" t="s">
        <v>3116</v>
      </c>
      <c r="C793" s="9" t="s">
        <v>3294</v>
      </c>
      <c r="D793" s="9" t="s">
        <v>3127</v>
      </c>
      <c r="E793" s="9" t="s">
        <v>3128</v>
      </c>
      <c r="F793" s="9" t="s">
        <v>3129</v>
      </c>
      <c r="G793" s="9" t="s">
        <v>3130</v>
      </c>
      <c r="H793" s="10">
        <v>1.05</v>
      </c>
      <c r="I793" s="16">
        <v>1.283</v>
      </c>
      <c r="J793" s="10">
        <v>0.233</v>
      </c>
      <c r="K793" s="9" t="s">
        <v>282</v>
      </c>
      <c r="L793" s="17">
        <v>2.7</v>
      </c>
      <c r="M793" s="10">
        <v>0.233</v>
      </c>
      <c r="N793" s="10">
        <v>0.233</v>
      </c>
      <c r="O793" s="17">
        <v>2.7</v>
      </c>
      <c r="P793" s="9" t="s">
        <v>59</v>
      </c>
      <c r="Q793" s="9" t="s">
        <v>59</v>
      </c>
      <c r="R793" s="21"/>
    </row>
    <row r="794" ht="36" spans="1:18">
      <c r="A794" s="9" t="s">
        <v>27</v>
      </c>
      <c r="B794" s="9" t="s">
        <v>3116</v>
      </c>
      <c r="C794" s="9" t="s">
        <v>3295</v>
      </c>
      <c r="D794" s="9" t="s">
        <v>3296</v>
      </c>
      <c r="E794" s="9" t="s">
        <v>3297</v>
      </c>
      <c r="F794" s="9" t="s">
        <v>3298</v>
      </c>
      <c r="G794" s="9" t="s">
        <v>3151</v>
      </c>
      <c r="H794" s="10">
        <v>0.015</v>
      </c>
      <c r="I794" s="16">
        <v>0.181</v>
      </c>
      <c r="J794" s="10">
        <v>0.166</v>
      </c>
      <c r="K794" s="9" t="s">
        <v>223</v>
      </c>
      <c r="L794" s="17">
        <v>2</v>
      </c>
      <c r="M794" s="10">
        <v>0.166</v>
      </c>
      <c r="N794" s="10">
        <v>0.166</v>
      </c>
      <c r="O794" s="17">
        <v>2</v>
      </c>
      <c r="P794" s="9" t="s">
        <v>59</v>
      </c>
      <c r="Q794" s="9" t="s">
        <v>59</v>
      </c>
      <c r="R794" s="21"/>
    </row>
    <row r="795" ht="36" spans="1:18">
      <c r="A795" s="9" t="s">
        <v>27</v>
      </c>
      <c r="B795" s="9" t="s">
        <v>3116</v>
      </c>
      <c r="C795" s="9" t="s">
        <v>3299</v>
      </c>
      <c r="D795" s="9" t="s">
        <v>3300</v>
      </c>
      <c r="E795" s="9" t="s">
        <v>3301</v>
      </c>
      <c r="F795" s="9" t="s">
        <v>3232</v>
      </c>
      <c r="G795" s="9" t="s">
        <v>3302</v>
      </c>
      <c r="H795" s="10">
        <v>0.264</v>
      </c>
      <c r="I795" s="16">
        <v>0.764</v>
      </c>
      <c r="J795" s="10">
        <v>0.5</v>
      </c>
      <c r="K795" s="9" t="s">
        <v>223</v>
      </c>
      <c r="L795" s="17">
        <v>5.9</v>
      </c>
      <c r="M795" s="10">
        <v>0.5</v>
      </c>
      <c r="N795" s="10">
        <v>0.5</v>
      </c>
      <c r="O795" s="17">
        <v>5.9</v>
      </c>
      <c r="P795" s="9" t="s">
        <v>59</v>
      </c>
      <c r="Q795" s="9" t="s">
        <v>59</v>
      </c>
      <c r="R795" s="21"/>
    </row>
    <row r="796" ht="36" spans="1:18">
      <c r="A796" s="9" t="s">
        <v>27</v>
      </c>
      <c r="B796" s="9" t="s">
        <v>3116</v>
      </c>
      <c r="C796" s="9" t="s">
        <v>3303</v>
      </c>
      <c r="D796" s="9" t="s">
        <v>1380</v>
      </c>
      <c r="E796" s="9" t="s">
        <v>3304</v>
      </c>
      <c r="F796" s="9" t="s">
        <v>3134</v>
      </c>
      <c r="G796" s="9" t="s">
        <v>3305</v>
      </c>
      <c r="H796" s="10">
        <v>0.478</v>
      </c>
      <c r="I796" s="16">
        <v>0.922</v>
      </c>
      <c r="J796" s="10">
        <v>0.444</v>
      </c>
      <c r="K796" s="9" t="s">
        <v>163</v>
      </c>
      <c r="L796" s="17">
        <v>5.2</v>
      </c>
      <c r="M796" s="10">
        <v>0.444</v>
      </c>
      <c r="N796" s="10">
        <v>0.444</v>
      </c>
      <c r="O796" s="17">
        <v>5.2</v>
      </c>
      <c r="P796" s="9" t="s">
        <v>59</v>
      </c>
      <c r="Q796" s="9" t="s">
        <v>59</v>
      </c>
      <c r="R796" s="21"/>
    </row>
    <row r="797" ht="36" spans="1:18">
      <c r="A797" s="9" t="s">
        <v>27</v>
      </c>
      <c r="B797" s="9" t="s">
        <v>3116</v>
      </c>
      <c r="C797" s="9" t="s">
        <v>3306</v>
      </c>
      <c r="D797" s="9" t="s">
        <v>837</v>
      </c>
      <c r="E797" s="9" t="s">
        <v>3307</v>
      </c>
      <c r="F797" s="9" t="s">
        <v>3214</v>
      </c>
      <c r="G797" s="9" t="s">
        <v>3308</v>
      </c>
      <c r="H797" s="10">
        <v>0.025</v>
      </c>
      <c r="I797" s="16">
        <v>0.197</v>
      </c>
      <c r="J797" s="10">
        <v>0.172</v>
      </c>
      <c r="K797" s="9" t="s">
        <v>223</v>
      </c>
      <c r="L797" s="17">
        <v>2</v>
      </c>
      <c r="M797" s="10">
        <v>0.172</v>
      </c>
      <c r="N797" s="10">
        <v>0.172</v>
      </c>
      <c r="O797" s="17">
        <v>2</v>
      </c>
      <c r="P797" s="9" t="s">
        <v>59</v>
      </c>
      <c r="Q797" s="9" t="s">
        <v>59</v>
      </c>
      <c r="R797" s="21"/>
    </row>
    <row r="798" ht="36" spans="1:18">
      <c r="A798" s="9" t="s">
        <v>27</v>
      </c>
      <c r="B798" s="9" t="s">
        <v>3116</v>
      </c>
      <c r="C798" s="9" t="s">
        <v>3309</v>
      </c>
      <c r="D798" s="9" t="s">
        <v>3155</v>
      </c>
      <c r="E798" s="9" t="s">
        <v>3156</v>
      </c>
      <c r="F798" s="9" t="s">
        <v>2053</v>
      </c>
      <c r="G798" s="9" t="s">
        <v>2053</v>
      </c>
      <c r="H798" s="10">
        <v>2.088</v>
      </c>
      <c r="I798" s="16">
        <v>2.434</v>
      </c>
      <c r="J798" s="10">
        <v>0.346</v>
      </c>
      <c r="K798" s="9" t="s">
        <v>1403</v>
      </c>
      <c r="L798" s="17">
        <v>4.1</v>
      </c>
      <c r="M798" s="10">
        <v>0.346</v>
      </c>
      <c r="N798" s="10">
        <v>0.346</v>
      </c>
      <c r="O798" s="17">
        <v>4.1</v>
      </c>
      <c r="P798" s="9" t="s">
        <v>59</v>
      </c>
      <c r="Q798" s="9" t="s">
        <v>59</v>
      </c>
      <c r="R798" s="21"/>
    </row>
    <row r="799" ht="36" spans="1:18">
      <c r="A799" s="9" t="s">
        <v>27</v>
      </c>
      <c r="B799" s="9" t="s">
        <v>3116</v>
      </c>
      <c r="C799" s="9" t="s">
        <v>3310</v>
      </c>
      <c r="D799" s="9" t="s">
        <v>3311</v>
      </c>
      <c r="E799" s="9" t="s">
        <v>3312</v>
      </c>
      <c r="F799" s="9" t="s">
        <v>3313</v>
      </c>
      <c r="G799" s="9" t="s">
        <v>3314</v>
      </c>
      <c r="H799" s="10">
        <v>1.047</v>
      </c>
      <c r="I799" s="16">
        <v>1.082</v>
      </c>
      <c r="J799" s="10">
        <v>0.035</v>
      </c>
      <c r="K799" s="9" t="s">
        <v>163</v>
      </c>
      <c r="L799" s="17">
        <v>1</v>
      </c>
      <c r="M799" s="10">
        <v>0.035</v>
      </c>
      <c r="N799" s="10">
        <v>0.035</v>
      </c>
      <c r="O799" s="17">
        <v>1</v>
      </c>
      <c r="P799" s="9" t="s">
        <v>59</v>
      </c>
      <c r="Q799" s="9" t="s">
        <v>59</v>
      </c>
      <c r="R799" s="21"/>
    </row>
    <row r="800" ht="36" spans="1:18">
      <c r="A800" s="9" t="s">
        <v>27</v>
      </c>
      <c r="B800" s="9" t="s">
        <v>3116</v>
      </c>
      <c r="C800" s="9" t="s">
        <v>3315</v>
      </c>
      <c r="D800" s="9" t="s">
        <v>3316</v>
      </c>
      <c r="E800" s="9" t="s">
        <v>3317</v>
      </c>
      <c r="F800" s="9" t="s">
        <v>3318</v>
      </c>
      <c r="G800" s="9" t="s">
        <v>3319</v>
      </c>
      <c r="H800" s="10">
        <v>0.249</v>
      </c>
      <c r="I800" s="16">
        <v>0.46</v>
      </c>
      <c r="J800" s="10">
        <v>0.211</v>
      </c>
      <c r="K800" s="9" t="s">
        <v>223</v>
      </c>
      <c r="L800" s="17">
        <v>2.5</v>
      </c>
      <c r="M800" s="10">
        <v>0.211</v>
      </c>
      <c r="N800" s="10">
        <v>0.211</v>
      </c>
      <c r="O800" s="17">
        <v>2.5</v>
      </c>
      <c r="P800" s="9" t="s">
        <v>59</v>
      </c>
      <c r="Q800" s="9" t="s">
        <v>59</v>
      </c>
      <c r="R800" s="21"/>
    </row>
    <row r="801" ht="36" spans="1:18">
      <c r="A801" s="9" t="s">
        <v>27</v>
      </c>
      <c r="B801" s="9" t="s">
        <v>3116</v>
      </c>
      <c r="C801" s="9" t="s">
        <v>3320</v>
      </c>
      <c r="D801" s="9" t="s">
        <v>3321</v>
      </c>
      <c r="E801" s="9" t="s">
        <v>3322</v>
      </c>
      <c r="F801" s="9" t="s">
        <v>3323</v>
      </c>
      <c r="G801" s="9" t="s">
        <v>3324</v>
      </c>
      <c r="H801" s="10">
        <v>0.833</v>
      </c>
      <c r="I801" s="16">
        <v>1.118</v>
      </c>
      <c r="J801" s="10">
        <v>0.285</v>
      </c>
      <c r="K801" s="9" t="s">
        <v>223</v>
      </c>
      <c r="L801" s="17">
        <v>3.4</v>
      </c>
      <c r="M801" s="10">
        <v>0.285</v>
      </c>
      <c r="N801" s="10">
        <v>0.285</v>
      </c>
      <c r="O801" s="17">
        <v>3.4</v>
      </c>
      <c r="P801" s="9" t="s">
        <v>59</v>
      </c>
      <c r="Q801" s="9" t="s">
        <v>59</v>
      </c>
      <c r="R801" s="21"/>
    </row>
    <row r="802" ht="48" spans="1:18">
      <c r="A802" s="9" t="s">
        <v>27</v>
      </c>
      <c r="B802" s="9" t="s">
        <v>3116</v>
      </c>
      <c r="C802" s="9" t="s">
        <v>3325</v>
      </c>
      <c r="D802" s="9" t="s">
        <v>3326</v>
      </c>
      <c r="E802" s="9" t="s">
        <v>3327</v>
      </c>
      <c r="F802" s="9" t="s">
        <v>351</v>
      </c>
      <c r="G802" s="9" t="s">
        <v>3328</v>
      </c>
      <c r="H802" s="10">
        <v>0.103</v>
      </c>
      <c r="I802" s="16">
        <v>0.163</v>
      </c>
      <c r="J802" s="10">
        <v>0.06</v>
      </c>
      <c r="K802" s="9" t="s">
        <v>223</v>
      </c>
      <c r="L802" s="17">
        <v>1</v>
      </c>
      <c r="M802" s="10">
        <v>0.06</v>
      </c>
      <c r="N802" s="10">
        <v>0.06</v>
      </c>
      <c r="O802" s="17">
        <v>1</v>
      </c>
      <c r="P802" s="9" t="s">
        <v>59</v>
      </c>
      <c r="Q802" s="9" t="s">
        <v>59</v>
      </c>
      <c r="R802" s="21"/>
    </row>
    <row r="803" ht="36" spans="1:18">
      <c r="A803" s="9" t="s">
        <v>27</v>
      </c>
      <c r="B803" s="9" t="s">
        <v>3116</v>
      </c>
      <c r="C803" s="9" t="s">
        <v>3329</v>
      </c>
      <c r="D803" s="9" t="s">
        <v>2954</v>
      </c>
      <c r="E803" s="9" t="s">
        <v>3330</v>
      </c>
      <c r="F803" s="9" t="s">
        <v>3331</v>
      </c>
      <c r="G803" s="9" t="s">
        <v>3332</v>
      </c>
      <c r="H803" s="10">
        <v>0.081</v>
      </c>
      <c r="I803" s="16">
        <v>0.208</v>
      </c>
      <c r="J803" s="10">
        <v>0.127</v>
      </c>
      <c r="K803" s="9" t="s">
        <v>163</v>
      </c>
      <c r="L803" s="17">
        <v>1.5</v>
      </c>
      <c r="M803" s="10">
        <v>0.127</v>
      </c>
      <c r="N803" s="10">
        <v>0.127</v>
      </c>
      <c r="O803" s="17">
        <v>1.5</v>
      </c>
      <c r="P803" s="9" t="s">
        <v>59</v>
      </c>
      <c r="Q803" s="9" t="s">
        <v>59</v>
      </c>
      <c r="R803" s="21"/>
    </row>
    <row r="804" ht="36" spans="1:18">
      <c r="A804" s="9" t="s">
        <v>27</v>
      </c>
      <c r="B804" s="9" t="s">
        <v>3116</v>
      </c>
      <c r="C804" s="9" t="s">
        <v>3333</v>
      </c>
      <c r="D804" s="9" t="s">
        <v>3334</v>
      </c>
      <c r="E804" s="9" t="s">
        <v>3335</v>
      </c>
      <c r="F804" s="9" t="s">
        <v>3336</v>
      </c>
      <c r="G804" s="9" t="s">
        <v>3337</v>
      </c>
      <c r="H804" s="10">
        <v>0.163</v>
      </c>
      <c r="I804" s="16">
        <v>0.381</v>
      </c>
      <c r="J804" s="10">
        <v>0.218</v>
      </c>
      <c r="K804" s="9" t="s">
        <v>223</v>
      </c>
      <c r="L804" s="17">
        <v>2.6</v>
      </c>
      <c r="M804" s="10">
        <v>0.218</v>
      </c>
      <c r="N804" s="10">
        <v>0.218</v>
      </c>
      <c r="O804" s="17">
        <v>2.6</v>
      </c>
      <c r="P804" s="9" t="s">
        <v>59</v>
      </c>
      <c r="Q804" s="9" t="s">
        <v>59</v>
      </c>
      <c r="R804" s="21"/>
    </row>
    <row r="805" ht="36" spans="1:18">
      <c r="A805" s="9" t="s">
        <v>27</v>
      </c>
      <c r="B805" s="9" t="s">
        <v>3116</v>
      </c>
      <c r="C805" s="9" t="s">
        <v>3338</v>
      </c>
      <c r="D805" s="9" t="s">
        <v>1320</v>
      </c>
      <c r="E805" s="9" t="s">
        <v>3184</v>
      </c>
      <c r="F805" s="9" t="s">
        <v>1115</v>
      </c>
      <c r="G805" s="9" t="s">
        <v>3185</v>
      </c>
      <c r="H805" s="10">
        <v>0.496</v>
      </c>
      <c r="I805" s="16">
        <v>1.167</v>
      </c>
      <c r="J805" s="10">
        <v>0.671</v>
      </c>
      <c r="K805" s="9" t="s">
        <v>163</v>
      </c>
      <c r="L805" s="17">
        <v>7.9</v>
      </c>
      <c r="M805" s="10">
        <v>0.671</v>
      </c>
      <c r="N805" s="10">
        <v>0.671</v>
      </c>
      <c r="O805" s="17">
        <v>7.9</v>
      </c>
      <c r="P805" s="9" t="s">
        <v>59</v>
      </c>
      <c r="Q805" s="9" t="s">
        <v>59</v>
      </c>
      <c r="R805" s="21"/>
    </row>
    <row r="806" ht="36" spans="1:18">
      <c r="A806" s="9" t="s">
        <v>27</v>
      </c>
      <c r="B806" s="9" t="s">
        <v>3116</v>
      </c>
      <c r="C806" s="9" t="s">
        <v>3339</v>
      </c>
      <c r="D806" s="9" t="s">
        <v>3340</v>
      </c>
      <c r="E806" s="9" t="s">
        <v>3341</v>
      </c>
      <c r="F806" s="9" t="s">
        <v>3342</v>
      </c>
      <c r="G806" s="9" t="s">
        <v>3343</v>
      </c>
      <c r="H806" s="10">
        <v>0.392</v>
      </c>
      <c r="I806" s="16">
        <v>0.592</v>
      </c>
      <c r="J806" s="10">
        <v>0.2</v>
      </c>
      <c r="K806" s="9" t="s">
        <v>223</v>
      </c>
      <c r="L806" s="17">
        <v>2.4</v>
      </c>
      <c r="M806" s="10">
        <v>0.2</v>
      </c>
      <c r="N806" s="10">
        <v>0.2</v>
      </c>
      <c r="O806" s="17">
        <v>2.4</v>
      </c>
      <c r="P806" s="9" t="s">
        <v>59</v>
      </c>
      <c r="Q806" s="9" t="s">
        <v>59</v>
      </c>
      <c r="R806" s="21"/>
    </row>
    <row r="807" ht="36" spans="1:18">
      <c r="A807" s="9" t="s">
        <v>27</v>
      </c>
      <c r="B807" s="9" t="s">
        <v>3116</v>
      </c>
      <c r="C807" s="9" t="s">
        <v>3344</v>
      </c>
      <c r="D807" s="9" t="s">
        <v>3345</v>
      </c>
      <c r="E807" s="9" t="s">
        <v>3346</v>
      </c>
      <c r="F807" s="9" t="s">
        <v>3347</v>
      </c>
      <c r="G807" s="9" t="s">
        <v>3348</v>
      </c>
      <c r="H807" s="10">
        <v>0.03</v>
      </c>
      <c r="I807" s="16">
        <v>0.129</v>
      </c>
      <c r="J807" s="10">
        <v>0.099</v>
      </c>
      <c r="K807" s="9" t="s">
        <v>163</v>
      </c>
      <c r="L807" s="17">
        <v>1</v>
      </c>
      <c r="M807" s="10">
        <v>0.099</v>
      </c>
      <c r="N807" s="10">
        <v>0.099</v>
      </c>
      <c r="O807" s="17">
        <v>1</v>
      </c>
      <c r="P807" s="9" t="s">
        <v>59</v>
      </c>
      <c r="Q807" s="9" t="s">
        <v>59</v>
      </c>
      <c r="R807" s="21"/>
    </row>
    <row r="808" ht="36" spans="1:18">
      <c r="A808" s="9" t="s">
        <v>27</v>
      </c>
      <c r="B808" s="9" t="s">
        <v>3116</v>
      </c>
      <c r="C808" s="9" t="s">
        <v>3349</v>
      </c>
      <c r="D808" s="9" t="s">
        <v>3350</v>
      </c>
      <c r="E808" s="9" t="s">
        <v>3351</v>
      </c>
      <c r="F808" s="9" t="s">
        <v>3352</v>
      </c>
      <c r="G808" s="9" t="s">
        <v>3343</v>
      </c>
      <c r="H808" s="10">
        <v>0.081</v>
      </c>
      <c r="I808" s="16">
        <v>0.393</v>
      </c>
      <c r="J808" s="10">
        <v>0.312</v>
      </c>
      <c r="K808" s="9" t="s">
        <v>163</v>
      </c>
      <c r="L808" s="17">
        <v>3.7</v>
      </c>
      <c r="M808" s="10">
        <v>0.312</v>
      </c>
      <c r="N808" s="10">
        <v>0.312</v>
      </c>
      <c r="O808" s="17">
        <v>3.7</v>
      </c>
      <c r="P808" s="9" t="s">
        <v>59</v>
      </c>
      <c r="Q808" s="9" t="s">
        <v>59</v>
      </c>
      <c r="R808" s="21"/>
    </row>
    <row r="809" ht="36" spans="1:18">
      <c r="A809" s="9" t="s">
        <v>27</v>
      </c>
      <c r="B809" s="9" t="s">
        <v>3116</v>
      </c>
      <c r="C809" s="9" t="s">
        <v>3353</v>
      </c>
      <c r="D809" s="9" t="s">
        <v>3354</v>
      </c>
      <c r="E809" s="9" t="s">
        <v>3355</v>
      </c>
      <c r="F809" s="9" t="s">
        <v>3356</v>
      </c>
      <c r="G809" s="9" t="s">
        <v>3357</v>
      </c>
      <c r="H809" s="10">
        <v>0.168</v>
      </c>
      <c r="I809" s="16">
        <v>0.313</v>
      </c>
      <c r="J809" s="10">
        <v>0.145</v>
      </c>
      <c r="K809" s="9" t="s">
        <v>223</v>
      </c>
      <c r="L809" s="17">
        <v>1.8</v>
      </c>
      <c r="M809" s="10">
        <v>0.145</v>
      </c>
      <c r="N809" s="10">
        <v>0.145</v>
      </c>
      <c r="O809" s="17">
        <v>1.8</v>
      </c>
      <c r="P809" s="9" t="s">
        <v>59</v>
      </c>
      <c r="Q809" s="9" t="s">
        <v>59</v>
      </c>
      <c r="R809" s="21"/>
    </row>
    <row r="810" ht="36" spans="1:18">
      <c r="A810" s="9" t="s">
        <v>27</v>
      </c>
      <c r="B810" s="9" t="s">
        <v>3116</v>
      </c>
      <c r="C810" s="9" t="s">
        <v>3358</v>
      </c>
      <c r="D810" s="9" t="s">
        <v>3359</v>
      </c>
      <c r="E810" s="9" t="s">
        <v>3360</v>
      </c>
      <c r="F810" s="9" t="s">
        <v>3230</v>
      </c>
      <c r="G810" s="9" t="s">
        <v>3361</v>
      </c>
      <c r="H810" s="10">
        <v>0.055</v>
      </c>
      <c r="I810" s="16">
        <v>0.159</v>
      </c>
      <c r="J810" s="10">
        <v>0.104</v>
      </c>
      <c r="K810" s="9" t="s">
        <v>223</v>
      </c>
      <c r="L810" s="17">
        <v>1.2</v>
      </c>
      <c r="M810" s="10">
        <v>0.104</v>
      </c>
      <c r="N810" s="10">
        <v>0.104</v>
      </c>
      <c r="O810" s="17">
        <v>1.2</v>
      </c>
      <c r="P810" s="9" t="s">
        <v>59</v>
      </c>
      <c r="Q810" s="9" t="s">
        <v>59</v>
      </c>
      <c r="R810" s="21"/>
    </row>
    <row r="811" ht="36" spans="1:18">
      <c r="A811" s="9" t="s">
        <v>27</v>
      </c>
      <c r="B811" s="9" t="s">
        <v>3116</v>
      </c>
      <c r="C811" s="9" t="s">
        <v>3362</v>
      </c>
      <c r="D811" s="9" t="s">
        <v>3363</v>
      </c>
      <c r="E811" s="9" t="s">
        <v>3364</v>
      </c>
      <c r="F811" s="9" t="s">
        <v>3352</v>
      </c>
      <c r="G811" s="9" t="s">
        <v>3365</v>
      </c>
      <c r="H811" s="10">
        <v>0.801</v>
      </c>
      <c r="I811" s="16">
        <v>1.103</v>
      </c>
      <c r="J811" s="10">
        <v>0.302</v>
      </c>
      <c r="K811" s="9" t="s">
        <v>223</v>
      </c>
      <c r="L811" s="17">
        <v>3.5</v>
      </c>
      <c r="M811" s="10">
        <v>0.302</v>
      </c>
      <c r="N811" s="10">
        <v>0.302</v>
      </c>
      <c r="O811" s="17">
        <v>3.5</v>
      </c>
      <c r="P811" s="9" t="s">
        <v>59</v>
      </c>
      <c r="Q811" s="9" t="s">
        <v>59</v>
      </c>
      <c r="R811" s="21"/>
    </row>
    <row r="812" ht="36" spans="1:18">
      <c r="A812" s="9" t="s">
        <v>27</v>
      </c>
      <c r="B812" s="9" t="s">
        <v>3116</v>
      </c>
      <c r="C812" s="9" t="s">
        <v>3366</v>
      </c>
      <c r="D812" s="9" t="s">
        <v>3367</v>
      </c>
      <c r="E812" s="9" t="s">
        <v>3368</v>
      </c>
      <c r="F812" s="9" t="s">
        <v>3369</v>
      </c>
      <c r="G812" s="9" t="s">
        <v>3370</v>
      </c>
      <c r="H812" s="10">
        <v>0.017</v>
      </c>
      <c r="I812" s="16">
        <v>0.148</v>
      </c>
      <c r="J812" s="10">
        <v>0.131</v>
      </c>
      <c r="K812" s="9" t="s">
        <v>223</v>
      </c>
      <c r="L812" s="17">
        <v>1.5</v>
      </c>
      <c r="M812" s="10">
        <v>0.131</v>
      </c>
      <c r="N812" s="10">
        <v>0.131</v>
      </c>
      <c r="O812" s="17">
        <v>1.5</v>
      </c>
      <c r="P812" s="9" t="s">
        <v>59</v>
      </c>
      <c r="Q812" s="9" t="s">
        <v>59</v>
      </c>
      <c r="R812" s="21"/>
    </row>
    <row r="813" ht="36" spans="1:18">
      <c r="A813" s="9" t="s">
        <v>27</v>
      </c>
      <c r="B813" s="9" t="s">
        <v>3116</v>
      </c>
      <c r="C813" s="9" t="s">
        <v>3371</v>
      </c>
      <c r="D813" s="9" t="s">
        <v>3252</v>
      </c>
      <c r="E813" s="9" t="s">
        <v>3253</v>
      </c>
      <c r="F813" s="9" t="s">
        <v>3254</v>
      </c>
      <c r="G813" s="9" t="s">
        <v>3255</v>
      </c>
      <c r="H813" s="10">
        <v>0.312</v>
      </c>
      <c r="I813" s="16">
        <v>1.126</v>
      </c>
      <c r="J813" s="10">
        <v>0.814</v>
      </c>
      <c r="K813" s="9" t="s">
        <v>223</v>
      </c>
      <c r="L813" s="17">
        <v>9.6</v>
      </c>
      <c r="M813" s="10">
        <v>0.814</v>
      </c>
      <c r="N813" s="10">
        <v>0.814</v>
      </c>
      <c r="O813" s="17">
        <v>9.6</v>
      </c>
      <c r="P813" s="9" t="s">
        <v>59</v>
      </c>
      <c r="Q813" s="9" t="s">
        <v>59</v>
      </c>
      <c r="R813" s="21"/>
    </row>
    <row r="814" ht="36" spans="1:18">
      <c r="A814" s="9" t="s">
        <v>27</v>
      </c>
      <c r="B814" s="9" t="s">
        <v>3116</v>
      </c>
      <c r="C814" s="9" t="s">
        <v>3372</v>
      </c>
      <c r="D814" s="9" t="s">
        <v>3373</v>
      </c>
      <c r="E814" s="9" t="s">
        <v>3374</v>
      </c>
      <c r="F814" s="9" t="s">
        <v>3375</v>
      </c>
      <c r="G814" s="9" t="s">
        <v>3376</v>
      </c>
      <c r="H814" s="10">
        <v>0.023</v>
      </c>
      <c r="I814" s="16">
        <v>0.498</v>
      </c>
      <c r="J814" s="10">
        <v>0.475</v>
      </c>
      <c r="K814" s="9" t="s">
        <v>348</v>
      </c>
      <c r="L814" s="17">
        <v>5.7</v>
      </c>
      <c r="M814" s="10">
        <v>0.475</v>
      </c>
      <c r="N814" s="10">
        <v>0.475</v>
      </c>
      <c r="O814" s="17">
        <v>5.7</v>
      </c>
      <c r="P814" s="9" t="s">
        <v>59</v>
      </c>
      <c r="Q814" s="9" t="s">
        <v>59</v>
      </c>
      <c r="R814" s="21"/>
    </row>
    <row r="815" ht="36" spans="1:18">
      <c r="A815" s="9" t="s">
        <v>27</v>
      </c>
      <c r="B815" s="9" t="s">
        <v>3116</v>
      </c>
      <c r="C815" s="9" t="s">
        <v>3377</v>
      </c>
      <c r="D815" s="9" t="s">
        <v>3378</v>
      </c>
      <c r="E815" s="9" t="s">
        <v>3379</v>
      </c>
      <c r="F815" s="9" t="s">
        <v>2053</v>
      </c>
      <c r="G815" s="9" t="s">
        <v>3380</v>
      </c>
      <c r="H815" s="10">
        <v>0.151</v>
      </c>
      <c r="I815" s="16">
        <v>0.279</v>
      </c>
      <c r="J815" s="10">
        <v>0.128</v>
      </c>
      <c r="K815" s="9" t="s">
        <v>223</v>
      </c>
      <c r="L815" s="17">
        <v>1.5</v>
      </c>
      <c r="M815" s="10">
        <v>0.128</v>
      </c>
      <c r="N815" s="10">
        <v>0.128</v>
      </c>
      <c r="O815" s="17">
        <v>1.5</v>
      </c>
      <c r="P815" s="9" t="s">
        <v>59</v>
      </c>
      <c r="Q815" s="9" t="s">
        <v>59</v>
      </c>
      <c r="R815" s="21"/>
    </row>
    <row r="816" ht="36" spans="1:18">
      <c r="A816" s="9" t="s">
        <v>27</v>
      </c>
      <c r="B816" s="9" t="s">
        <v>3116</v>
      </c>
      <c r="C816" s="9" t="s">
        <v>3381</v>
      </c>
      <c r="D816" s="9" t="s">
        <v>3382</v>
      </c>
      <c r="E816" s="9" t="s">
        <v>3383</v>
      </c>
      <c r="F816" s="9" t="s">
        <v>3384</v>
      </c>
      <c r="G816" s="9" t="s">
        <v>3385</v>
      </c>
      <c r="H816" s="10">
        <v>0.508</v>
      </c>
      <c r="I816" s="16">
        <v>0.694</v>
      </c>
      <c r="J816" s="10">
        <v>0.186</v>
      </c>
      <c r="K816" s="9" t="s">
        <v>163</v>
      </c>
      <c r="L816" s="17">
        <v>2.4</v>
      </c>
      <c r="M816" s="10">
        <v>0.186</v>
      </c>
      <c r="N816" s="10">
        <v>0.186</v>
      </c>
      <c r="O816" s="17">
        <v>2.4</v>
      </c>
      <c r="P816" s="9" t="s">
        <v>59</v>
      </c>
      <c r="Q816" s="9" t="s">
        <v>59</v>
      </c>
      <c r="R816" s="21"/>
    </row>
    <row r="817" ht="36" spans="1:18">
      <c r="A817" s="9" t="s">
        <v>27</v>
      </c>
      <c r="B817" s="9" t="s">
        <v>3116</v>
      </c>
      <c r="C817" s="9" t="s">
        <v>3386</v>
      </c>
      <c r="D817" s="9" t="s">
        <v>3387</v>
      </c>
      <c r="E817" s="9" t="s">
        <v>3388</v>
      </c>
      <c r="F817" s="9" t="s">
        <v>3389</v>
      </c>
      <c r="G817" s="9" t="s">
        <v>2703</v>
      </c>
      <c r="H817" s="10">
        <v>0.057</v>
      </c>
      <c r="I817" s="16">
        <v>0.285</v>
      </c>
      <c r="J817" s="10">
        <v>0.228</v>
      </c>
      <c r="K817" s="9" t="s">
        <v>223</v>
      </c>
      <c r="L817" s="17">
        <v>2.7</v>
      </c>
      <c r="M817" s="10">
        <v>0.228</v>
      </c>
      <c r="N817" s="10">
        <v>0.228</v>
      </c>
      <c r="O817" s="17">
        <v>2.7</v>
      </c>
      <c r="P817" s="9" t="s">
        <v>59</v>
      </c>
      <c r="Q817" s="9" t="s">
        <v>59</v>
      </c>
      <c r="R817" s="21"/>
    </row>
    <row r="818" ht="36" spans="1:18">
      <c r="A818" s="9" t="s">
        <v>27</v>
      </c>
      <c r="B818" s="9" t="s">
        <v>3116</v>
      </c>
      <c r="C818" s="9" t="s">
        <v>3390</v>
      </c>
      <c r="D818" s="9" t="s">
        <v>3391</v>
      </c>
      <c r="E818" s="9" t="s">
        <v>3392</v>
      </c>
      <c r="F818" s="9" t="s">
        <v>3393</v>
      </c>
      <c r="G818" s="9" t="s">
        <v>3394</v>
      </c>
      <c r="H818" s="10">
        <v>1.016</v>
      </c>
      <c r="I818" s="16">
        <v>1.409</v>
      </c>
      <c r="J818" s="10">
        <v>0.393</v>
      </c>
      <c r="K818" s="9" t="s">
        <v>163</v>
      </c>
      <c r="L818" s="17">
        <v>4.6</v>
      </c>
      <c r="M818" s="10">
        <v>0.393</v>
      </c>
      <c r="N818" s="10">
        <v>0.393</v>
      </c>
      <c r="O818" s="17">
        <v>4.6</v>
      </c>
      <c r="P818" s="9" t="s">
        <v>59</v>
      </c>
      <c r="Q818" s="9" t="s">
        <v>59</v>
      </c>
      <c r="R818" s="21"/>
    </row>
    <row r="819" ht="36" spans="1:18">
      <c r="A819" s="9" t="s">
        <v>27</v>
      </c>
      <c r="B819" s="9" t="s">
        <v>3116</v>
      </c>
      <c r="C819" s="9" t="s">
        <v>3395</v>
      </c>
      <c r="D819" s="9" t="s">
        <v>3118</v>
      </c>
      <c r="E819" s="9" t="s">
        <v>3119</v>
      </c>
      <c r="F819" s="9" t="s">
        <v>3120</v>
      </c>
      <c r="G819" s="9" t="s">
        <v>3121</v>
      </c>
      <c r="H819" s="10">
        <v>0.312</v>
      </c>
      <c r="I819" s="16">
        <v>0.494</v>
      </c>
      <c r="J819" s="10">
        <v>0.182</v>
      </c>
      <c r="K819" s="9" t="s">
        <v>163</v>
      </c>
      <c r="L819" s="17">
        <v>2.1</v>
      </c>
      <c r="M819" s="10">
        <v>0.182</v>
      </c>
      <c r="N819" s="10">
        <v>0.182</v>
      </c>
      <c r="O819" s="17">
        <v>2.1</v>
      </c>
      <c r="P819" s="9" t="s">
        <v>59</v>
      </c>
      <c r="Q819" s="9" t="s">
        <v>59</v>
      </c>
      <c r="R819" s="21"/>
    </row>
    <row r="820" ht="36" spans="1:18">
      <c r="A820" s="9" t="s">
        <v>27</v>
      </c>
      <c r="B820" s="9" t="s">
        <v>3116</v>
      </c>
      <c r="C820" s="9" t="s">
        <v>3396</v>
      </c>
      <c r="D820" s="9" t="s">
        <v>3397</v>
      </c>
      <c r="E820" s="9" t="s">
        <v>3398</v>
      </c>
      <c r="F820" s="9" t="s">
        <v>3399</v>
      </c>
      <c r="G820" s="9" t="s">
        <v>3400</v>
      </c>
      <c r="H820" s="10">
        <v>0</v>
      </c>
      <c r="I820" s="16">
        <v>0.265</v>
      </c>
      <c r="J820" s="10">
        <v>0.265</v>
      </c>
      <c r="K820" s="9" t="s">
        <v>223</v>
      </c>
      <c r="L820" s="17">
        <v>3.2</v>
      </c>
      <c r="M820" s="10">
        <v>0.265</v>
      </c>
      <c r="N820" s="10">
        <v>0.265</v>
      </c>
      <c r="O820" s="17">
        <v>3.2</v>
      </c>
      <c r="P820" s="9" t="s">
        <v>59</v>
      </c>
      <c r="Q820" s="9" t="s">
        <v>59</v>
      </c>
      <c r="R820" s="21"/>
    </row>
    <row r="821" ht="36" spans="1:18">
      <c r="A821" s="9" t="s">
        <v>27</v>
      </c>
      <c r="B821" s="9" t="s">
        <v>3116</v>
      </c>
      <c r="C821" s="9" t="s">
        <v>3401</v>
      </c>
      <c r="D821" s="9" t="s">
        <v>3402</v>
      </c>
      <c r="E821" s="9" t="s">
        <v>3403</v>
      </c>
      <c r="F821" s="9" t="s">
        <v>3404</v>
      </c>
      <c r="G821" s="9" t="s">
        <v>3405</v>
      </c>
      <c r="H821" s="10">
        <v>0.058</v>
      </c>
      <c r="I821" s="16">
        <v>0.301</v>
      </c>
      <c r="J821" s="10">
        <v>0.243</v>
      </c>
      <c r="K821" s="9" t="s">
        <v>163</v>
      </c>
      <c r="L821" s="17">
        <v>2.8</v>
      </c>
      <c r="M821" s="10">
        <v>0.243</v>
      </c>
      <c r="N821" s="10">
        <v>0.243</v>
      </c>
      <c r="O821" s="17">
        <v>2.8</v>
      </c>
      <c r="P821" s="9" t="s">
        <v>59</v>
      </c>
      <c r="Q821" s="9" t="s">
        <v>59</v>
      </c>
      <c r="R821" s="21"/>
    </row>
    <row r="822" ht="36" spans="1:18">
      <c r="A822" s="9" t="s">
        <v>27</v>
      </c>
      <c r="B822" s="9" t="s">
        <v>3116</v>
      </c>
      <c r="C822" s="9" t="s">
        <v>3406</v>
      </c>
      <c r="D822" s="9" t="s">
        <v>3407</v>
      </c>
      <c r="E822" s="9" t="s">
        <v>3408</v>
      </c>
      <c r="F822" s="9" t="s">
        <v>3169</v>
      </c>
      <c r="G822" s="9" t="s">
        <v>3409</v>
      </c>
      <c r="H822" s="10">
        <v>0.139</v>
      </c>
      <c r="I822" s="16">
        <v>0.324</v>
      </c>
      <c r="J822" s="10">
        <v>0.185</v>
      </c>
      <c r="K822" s="9" t="s">
        <v>223</v>
      </c>
      <c r="L822" s="17">
        <v>2.2</v>
      </c>
      <c r="M822" s="10">
        <v>0.185</v>
      </c>
      <c r="N822" s="10">
        <v>0.185</v>
      </c>
      <c r="O822" s="17">
        <v>2.2</v>
      </c>
      <c r="P822" s="9" t="s">
        <v>59</v>
      </c>
      <c r="Q822" s="9" t="s">
        <v>59</v>
      </c>
      <c r="R822" s="21"/>
    </row>
    <row r="823" ht="36" spans="1:18">
      <c r="A823" s="9" t="s">
        <v>27</v>
      </c>
      <c r="B823" s="9" t="s">
        <v>3116</v>
      </c>
      <c r="C823" s="9" t="s">
        <v>3410</v>
      </c>
      <c r="D823" s="9" t="s">
        <v>3411</v>
      </c>
      <c r="E823" s="9" t="s">
        <v>3412</v>
      </c>
      <c r="F823" s="9" t="s">
        <v>3413</v>
      </c>
      <c r="G823" s="9" t="s">
        <v>3343</v>
      </c>
      <c r="H823" s="10">
        <v>0.148</v>
      </c>
      <c r="I823" s="16">
        <v>0.302</v>
      </c>
      <c r="J823" s="10">
        <v>0.154</v>
      </c>
      <c r="K823" s="9" t="s">
        <v>163</v>
      </c>
      <c r="L823" s="17">
        <v>1.8</v>
      </c>
      <c r="M823" s="10">
        <v>0.154</v>
      </c>
      <c r="N823" s="10">
        <v>0.154</v>
      </c>
      <c r="O823" s="17">
        <v>1.8</v>
      </c>
      <c r="P823" s="9" t="s">
        <v>59</v>
      </c>
      <c r="Q823" s="9" t="s">
        <v>59</v>
      </c>
      <c r="R823" s="21"/>
    </row>
    <row r="824" ht="36" spans="1:18">
      <c r="A824" s="9" t="s">
        <v>27</v>
      </c>
      <c r="B824" s="9" t="s">
        <v>3116</v>
      </c>
      <c r="C824" s="9" t="s">
        <v>3414</v>
      </c>
      <c r="D824" s="9" t="s">
        <v>3391</v>
      </c>
      <c r="E824" s="9" t="s">
        <v>3392</v>
      </c>
      <c r="F824" s="9" t="s">
        <v>3393</v>
      </c>
      <c r="G824" s="9" t="s">
        <v>3394</v>
      </c>
      <c r="H824" s="10">
        <v>0.421</v>
      </c>
      <c r="I824" s="16">
        <v>0.935</v>
      </c>
      <c r="J824" s="10">
        <v>0.514</v>
      </c>
      <c r="K824" s="9" t="s">
        <v>223</v>
      </c>
      <c r="L824" s="17">
        <v>6</v>
      </c>
      <c r="M824" s="10">
        <v>0.514</v>
      </c>
      <c r="N824" s="10">
        <v>0.514</v>
      </c>
      <c r="O824" s="17">
        <v>6</v>
      </c>
      <c r="P824" s="9" t="s">
        <v>59</v>
      </c>
      <c r="Q824" s="9" t="s">
        <v>59</v>
      </c>
      <c r="R824" s="21"/>
    </row>
    <row r="825" ht="48" spans="1:18">
      <c r="A825" s="9" t="s">
        <v>27</v>
      </c>
      <c r="B825" s="9" t="s">
        <v>3116</v>
      </c>
      <c r="C825" s="9" t="s">
        <v>3415</v>
      </c>
      <c r="D825" s="9" t="s">
        <v>3326</v>
      </c>
      <c r="E825" s="9" t="s">
        <v>3327</v>
      </c>
      <c r="F825" s="9" t="s">
        <v>351</v>
      </c>
      <c r="G825" s="9" t="s">
        <v>3328</v>
      </c>
      <c r="H825" s="10">
        <v>0.357</v>
      </c>
      <c r="I825" s="16">
        <v>0.459</v>
      </c>
      <c r="J825" s="10">
        <v>0.102</v>
      </c>
      <c r="K825" s="9" t="s">
        <v>223</v>
      </c>
      <c r="L825" s="17">
        <v>1.2</v>
      </c>
      <c r="M825" s="10">
        <v>0.102</v>
      </c>
      <c r="N825" s="10">
        <v>0.102</v>
      </c>
      <c r="O825" s="17">
        <v>1.2</v>
      </c>
      <c r="P825" s="9" t="s">
        <v>59</v>
      </c>
      <c r="Q825" s="9" t="s">
        <v>59</v>
      </c>
      <c r="R825" s="21"/>
    </row>
    <row r="826" ht="36" spans="1:18">
      <c r="A826" s="9" t="s">
        <v>27</v>
      </c>
      <c r="B826" s="9" t="s">
        <v>3116</v>
      </c>
      <c r="C826" s="9" t="s">
        <v>3416</v>
      </c>
      <c r="D826" s="9" t="s">
        <v>3149</v>
      </c>
      <c r="E826" s="9" t="s">
        <v>3150</v>
      </c>
      <c r="F826" s="9" t="s">
        <v>3151</v>
      </c>
      <c r="G826" s="9" t="s">
        <v>3152</v>
      </c>
      <c r="H826" s="10">
        <v>0.204</v>
      </c>
      <c r="I826" s="16">
        <v>0.413</v>
      </c>
      <c r="J826" s="10">
        <v>0.209</v>
      </c>
      <c r="K826" s="9" t="s">
        <v>223</v>
      </c>
      <c r="L826" s="17">
        <v>2.5</v>
      </c>
      <c r="M826" s="10">
        <v>0.209</v>
      </c>
      <c r="N826" s="10">
        <v>0.209</v>
      </c>
      <c r="O826" s="17">
        <v>2.5</v>
      </c>
      <c r="P826" s="9" t="s">
        <v>59</v>
      </c>
      <c r="Q826" s="9" t="s">
        <v>59</v>
      </c>
      <c r="R826" s="21"/>
    </row>
    <row r="827" ht="36" spans="1:18">
      <c r="A827" s="9" t="s">
        <v>27</v>
      </c>
      <c r="B827" s="9" t="s">
        <v>3116</v>
      </c>
      <c r="C827" s="9" t="s">
        <v>3417</v>
      </c>
      <c r="D827" s="9" t="s">
        <v>3418</v>
      </c>
      <c r="E827" s="9" t="s">
        <v>3419</v>
      </c>
      <c r="F827" s="9" t="s">
        <v>2053</v>
      </c>
      <c r="G827" s="9" t="s">
        <v>3420</v>
      </c>
      <c r="H827" s="10">
        <v>0.147</v>
      </c>
      <c r="I827" s="16">
        <v>0.404</v>
      </c>
      <c r="J827" s="10">
        <v>0.257</v>
      </c>
      <c r="K827" s="9" t="s">
        <v>223</v>
      </c>
      <c r="L827" s="17">
        <v>3.1</v>
      </c>
      <c r="M827" s="10">
        <v>0.257</v>
      </c>
      <c r="N827" s="10">
        <v>0.257</v>
      </c>
      <c r="O827" s="17">
        <v>3.1</v>
      </c>
      <c r="P827" s="9" t="s">
        <v>59</v>
      </c>
      <c r="Q827" s="9" t="s">
        <v>59</v>
      </c>
      <c r="R827" s="21"/>
    </row>
    <row r="828" ht="36" spans="1:18">
      <c r="A828" s="9" t="s">
        <v>27</v>
      </c>
      <c r="B828" s="9" t="s">
        <v>3116</v>
      </c>
      <c r="C828" s="9" t="s">
        <v>3421</v>
      </c>
      <c r="D828" s="9" t="s">
        <v>3384</v>
      </c>
      <c r="E828" s="9" t="s">
        <v>3422</v>
      </c>
      <c r="F828" s="9" t="s">
        <v>3423</v>
      </c>
      <c r="G828" s="9" t="s">
        <v>3424</v>
      </c>
      <c r="H828" s="10">
        <v>1.428</v>
      </c>
      <c r="I828" s="16">
        <v>1.488</v>
      </c>
      <c r="J828" s="10">
        <v>0.06</v>
      </c>
      <c r="K828" s="9" t="s">
        <v>223</v>
      </c>
      <c r="L828" s="17">
        <v>1</v>
      </c>
      <c r="M828" s="10">
        <v>0.06</v>
      </c>
      <c r="N828" s="10">
        <v>0.06</v>
      </c>
      <c r="O828" s="17">
        <v>1</v>
      </c>
      <c r="P828" s="9" t="s">
        <v>59</v>
      </c>
      <c r="Q828" s="9" t="s">
        <v>59</v>
      </c>
      <c r="R828" s="21"/>
    </row>
    <row r="829" ht="48" spans="1:18">
      <c r="A829" s="9" t="s">
        <v>27</v>
      </c>
      <c r="B829" s="9" t="s">
        <v>3116</v>
      </c>
      <c r="C829" s="9" t="s">
        <v>3425</v>
      </c>
      <c r="D829" s="9" t="s">
        <v>3426</v>
      </c>
      <c r="E829" s="9" t="s">
        <v>3427</v>
      </c>
      <c r="F829" s="9" t="s">
        <v>3352</v>
      </c>
      <c r="G829" s="9" t="s">
        <v>80</v>
      </c>
      <c r="H829" s="10">
        <v>0.325</v>
      </c>
      <c r="I829" s="16">
        <v>0.444</v>
      </c>
      <c r="J829" s="10">
        <v>0.119</v>
      </c>
      <c r="K829" s="9" t="s">
        <v>1403</v>
      </c>
      <c r="L829" s="17">
        <v>1.4</v>
      </c>
      <c r="M829" s="10">
        <v>0.119</v>
      </c>
      <c r="N829" s="10">
        <v>0.119</v>
      </c>
      <c r="O829" s="17">
        <v>1.4</v>
      </c>
      <c r="P829" s="9" t="s">
        <v>59</v>
      </c>
      <c r="Q829" s="9" t="s">
        <v>59</v>
      </c>
      <c r="R829" s="21"/>
    </row>
    <row r="830" ht="36" spans="1:18">
      <c r="A830" s="9" t="s">
        <v>27</v>
      </c>
      <c r="B830" s="9" t="s">
        <v>3116</v>
      </c>
      <c r="C830" s="9" t="s">
        <v>3428</v>
      </c>
      <c r="D830" s="9" t="s">
        <v>3429</v>
      </c>
      <c r="E830" s="9" t="s">
        <v>3430</v>
      </c>
      <c r="F830" s="9" t="s">
        <v>3249</v>
      </c>
      <c r="G830" s="9" t="s">
        <v>3431</v>
      </c>
      <c r="H830" s="10">
        <v>0.356</v>
      </c>
      <c r="I830" s="16">
        <v>1.007</v>
      </c>
      <c r="J830" s="10">
        <v>0.651</v>
      </c>
      <c r="K830" s="9" t="s">
        <v>163</v>
      </c>
      <c r="L830" s="17">
        <v>7.7</v>
      </c>
      <c r="M830" s="10">
        <v>0.651</v>
      </c>
      <c r="N830" s="10">
        <v>0.651</v>
      </c>
      <c r="O830" s="17">
        <v>7.7</v>
      </c>
      <c r="P830" s="9" t="s">
        <v>59</v>
      </c>
      <c r="Q830" s="9" t="s">
        <v>59</v>
      </c>
      <c r="R830" s="21"/>
    </row>
    <row r="831" ht="48" spans="1:18">
      <c r="A831" s="9" t="s">
        <v>27</v>
      </c>
      <c r="B831" s="9" t="s">
        <v>3116</v>
      </c>
      <c r="C831" s="9" t="s">
        <v>3432</v>
      </c>
      <c r="D831" s="9" t="s">
        <v>3433</v>
      </c>
      <c r="E831" s="9" t="s">
        <v>3434</v>
      </c>
      <c r="F831" s="9" t="s">
        <v>2121</v>
      </c>
      <c r="G831" s="9" t="s">
        <v>3435</v>
      </c>
      <c r="H831" s="10">
        <v>0.019</v>
      </c>
      <c r="I831" s="16">
        <v>0.317</v>
      </c>
      <c r="J831" s="10">
        <v>0.298</v>
      </c>
      <c r="K831" s="9" t="s">
        <v>163</v>
      </c>
      <c r="L831" s="17">
        <v>3.5</v>
      </c>
      <c r="M831" s="10">
        <v>0.298</v>
      </c>
      <c r="N831" s="10">
        <v>0.298</v>
      </c>
      <c r="O831" s="17">
        <v>3.5</v>
      </c>
      <c r="P831" s="9" t="s">
        <v>59</v>
      </c>
      <c r="Q831" s="9" t="s">
        <v>59</v>
      </c>
      <c r="R831" s="21"/>
    </row>
    <row r="832" ht="36" spans="1:18">
      <c r="A832" s="9" t="s">
        <v>27</v>
      </c>
      <c r="B832" s="9" t="s">
        <v>3116</v>
      </c>
      <c r="C832" s="9" t="s">
        <v>3436</v>
      </c>
      <c r="D832" s="9" t="s">
        <v>3085</v>
      </c>
      <c r="E832" s="9" t="s">
        <v>3437</v>
      </c>
      <c r="F832" s="9" t="s">
        <v>3438</v>
      </c>
      <c r="G832" s="9" t="s">
        <v>3439</v>
      </c>
      <c r="H832" s="10">
        <v>0.019</v>
      </c>
      <c r="I832" s="16">
        <v>0.142</v>
      </c>
      <c r="J832" s="10">
        <v>0.123</v>
      </c>
      <c r="K832" s="9" t="s">
        <v>223</v>
      </c>
      <c r="L832" s="17">
        <v>1.4</v>
      </c>
      <c r="M832" s="10">
        <v>0.123</v>
      </c>
      <c r="N832" s="10">
        <v>0.123</v>
      </c>
      <c r="O832" s="17">
        <v>1.4</v>
      </c>
      <c r="P832" s="9" t="s">
        <v>59</v>
      </c>
      <c r="Q832" s="9" t="s">
        <v>59</v>
      </c>
      <c r="R832" s="21"/>
    </row>
    <row r="833" ht="36" spans="1:18">
      <c r="A833" s="9" t="s">
        <v>27</v>
      </c>
      <c r="B833" s="9" t="s">
        <v>3116</v>
      </c>
      <c r="C833" s="9" t="s">
        <v>3440</v>
      </c>
      <c r="D833" s="9" t="s">
        <v>1380</v>
      </c>
      <c r="E833" s="9" t="s">
        <v>3441</v>
      </c>
      <c r="F833" s="9" t="s">
        <v>3352</v>
      </c>
      <c r="G833" s="9" t="s">
        <v>3442</v>
      </c>
      <c r="H833" s="10">
        <v>0.133</v>
      </c>
      <c r="I833" s="16">
        <v>0.387</v>
      </c>
      <c r="J833" s="10">
        <v>0.254</v>
      </c>
      <c r="K833" s="9" t="s">
        <v>223</v>
      </c>
      <c r="L833" s="17">
        <v>3</v>
      </c>
      <c r="M833" s="10">
        <v>0.254</v>
      </c>
      <c r="N833" s="10">
        <v>0.254</v>
      </c>
      <c r="O833" s="17">
        <v>3</v>
      </c>
      <c r="P833" s="9" t="s">
        <v>59</v>
      </c>
      <c r="Q833" s="9" t="s">
        <v>59</v>
      </c>
      <c r="R833" s="21"/>
    </row>
    <row r="834" ht="36" spans="1:18">
      <c r="A834" s="9" t="s">
        <v>27</v>
      </c>
      <c r="B834" s="9" t="s">
        <v>3116</v>
      </c>
      <c r="C834" s="9" t="s">
        <v>3443</v>
      </c>
      <c r="D834" s="9" t="s">
        <v>963</v>
      </c>
      <c r="E834" s="9" t="s">
        <v>3444</v>
      </c>
      <c r="F834" s="9" t="s">
        <v>3352</v>
      </c>
      <c r="G834" s="9" t="s">
        <v>3445</v>
      </c>
      <c r="H834" s="10">
        <v>0.15</v>
      </c>
      <c r="I834" s="16">
        <v>0.216</v>
      </c>
      <c r="J834" s="10">
        <v>0.066</v>
      </c>
      <c r="K834" s="9" t="s">
        <v>1403</v>
      </c>
      <c r="L834" s="17">
        <v>1</v>
      </c>
      <c r="M834" s="10">
        <v>0.066</v>
      </c>
      <c r="N834" s="10">
        <v>0.066</v>
      </c>
      <c r="O834" s="17">
        <v>1</v>
      </c>
      <c r="P834" s="9" t="s">
        <v>59</v>
      </c>
      <c r="Q834" s="9" t="s">
        <v>59</v>
      </c>
      <c r="R834" s="21"/>
    </row>
    <row r="835" ht="36" spans="1:18">
      <c r="A835" s="9" t="s">
        <v>27</v>
      </c>
      <c r="B835" s="9" t="s">
        <v>3116</v>
      </c>
      <c r="C835" s="9" t="s">
        <v>3446</v>
      </c>
      <c r="D835" s="9" t="s">
        <v>3260</v>
      </c>
      <c r="E835" s="9" t="s">
        <v>3291</v>
      </c>
      <c r="F835" s="9" t="s">
        <v>3292</v>
      </c>
      <c r="G835" s="9" t="s">
        <v>3293</v>
      </c>
      <c r="H835" s="10">
        <v>0.803</v>
      </c>
      <c r="I835" s="16">
        <v>0.911</v>
      </c>
      <c r="J835" s="10">
        <v>0.108</v>
      </c>
      <c r="K835" s="9" t="s">
        <v>223</v>
      </c>
      <c r="L835" s="17">
        <v>1.3</v>
      </c>
      <c r="M835" s="10">
        <v>0.108</v>
      </c>
      <c r="N835" s="10">
        <v>0.108</v>
      </c>
      <c r="O835" s="17">
        <v>1.3</v>
      </c>
      <c r="P835" s="9" t="s">
        <v>59</v>
      </c>
      <c r="Q835" s="9" t="s">
        <v>59</v>
      </c>
      <c r="R835" s="21"/>
    </row>
    <row r="836" ht="36" spans="1:18">
      <c r="A836" s="9" t="s">
        <v>27</v>
      </c>
      <c r="B836" s="9" t="s">
        <v>3447</v>
      </c>
      <c r="C836" s="9" t="s">
        <v>3448</v>
      </c>
      <c r="D836" s="9" t="s">
        <v>3449</v>
      </c>
      <c r="E836" s="9" t="s">
        <v>3450</v>
      </c>
      <c r="F836" s="9" t="s">
        <v>3451</v>
      </c>
      <c r="G836" s="9" t="s">
        <v>3452</v>
      </c>
      <c r="H836" s="10">
        <v>0.45</v>
      </c>
      <c r="I836" s="16">
        <v>0.916</v>
      </c>
      <c r="J836" s="10">
        <v>0.466</v>
      </c>
      <c r="K836" s="9" t="s">
        <v>185</v>
      </c>
      <c r="L836" s="17">
        <v>5.5</v>
      </c>
      <c r="M836" s="10">
        <v>0.466</v>
      </c>
      <c r="N836" s="10">
        <v>0.466</v>
      </c>
      <c r="O836" s="17">
        <v>5.5</v>
      </c>
      <c r="P836" s="9" t="s">
        <v>59</v>
      </c>
      <c r="Q836" s="9" t="s">
        <v>59</v>
      </c>
      <c r="R836" s="21"/>
    </row>
    <row r="837" ht="36" spans="1:18">
      <c r="A837" s="9" t="s">
        <v>27</v>
      </c>
      <c r="B837" s="9" t="s">
        <v>3447</v>
      </c>
      <c r="C837" s="9" t="s">
        <v>3453</v>
      </c>
      <c r="D837" s="9" t="s">
        <v>852</v>
      </c>
      <c r="E837" s="9" t="s">
        <v>3454</v>
      </c>
      <c r="F837" s="9" t="s">
        <v>1513</v>
      </c>
      <c r="G837" s="9" t="s">
        <v>3455</v>
      </c>
      <c r="H837" s="10">
        <v>0.186</v>
      </c>
      <c r="I837" s="16">
        <v>0.281</v>
      </c>
      <c r="J837" s="10">
        <v>0.095</v>
      </c>
      <c r="K837" s="9" t="s">
        <v>185</v>
      </c>
      <c r="L837" s="17">
        <v>1</v>
      </c>
      <c r="M837" s="10">
        <v>0.095</v>
      </c>
      <c r="N837" s="10">
        <v>0.095</v>
      </c>
      <c r="O837" s="17">
        <v>1</v>
      </c>
      <c r="P837" s="9" t="s">
        <v>59</v>
      </c>
      <c r="Q837" s="9" t="s">
        <v>59</v>
      </c>
      <c r="R837" s="21"/>
    </row>
    <row r="838" ht="36" spans="1:18">
      <c r="A838" s="9" t="s">
        <v>27</v>
      </c>
      <c r="B838" s="9" t="s">
        <v>3447</v>
      </c>
      <c r="C838" s="9" t="s">
        <v>3456</v>
      </c>
      <c r="D838" s="9" t="s">
        <v>3457</v>
      </c>
      <c r="E838" s="9" t="s">
        <v>3458</v>
      </c>
      <c r="F838" s="9" t="s">
        <v>3459</v>
      </c>
      <c r="G838" s="9" t="s">
        <v>3460</v>
      </c>
      <c r="H838" s="10">
        <v>0.034</v>
      </c>
      <c r="I838" s="16">
        <v>0.183</v>
      </c>
      <c r="J838" s="10">
        <v>0.149</v>
      </c>
      <c r="K838" s="9" t="s">
        <v>185</v>
      </c>
      <c r="L838" s="17">
        <v>1.8</v>
      </c>
      <c r="M838" s="10">
        <v>0.149</v>
      </c>
      <c r="N838" s="10">
        <v>0.149</v>
      </c>
      <c r="O838" s="17">
        <v>1.8</v>
      </c>
      <c r="P838" s="9" t="s">
        <v>59</v>
      </c>
      <c r="Q838" s="9" t="s">
        <v>59</v>
      </c>
      <c r="R838" s="21"/>
    </row>
    <row r="839" ht="36" spans="1:18">
      <c r="A839" s="9" t="s">
        <v>27</v>
      </c>
      <c r="B839" s="9" t="s">
        <v>3447</v>
      </c>
      <c r="C839" s="9" t="s">
        <v>3461</v>
      </c>
      <c r="D839" s="9" t="s">
        <v>3462</v>
      </c>
      <c r="E839" s="9" t="s">
        <v>3463</v>
      </c>
      <c r="F839" s="9" t="s">
        <v>3464</v>
      </c>
      <c r="G839" s="9" t="s">
        <v>3465</v>
      </c>
      <c r="H839" s="10">
        <v>0.049</v>
      </c>
      <c r="I839" s="16">
        <v>0.246</v>
      </c>
      <c r="J839" s="10">
        <v>0.197</v>
      </c>
      <c r="K839" s="9" t="s">
        <v>185</v>
      </c>
      <c r="L839" s="17">
        <v>2.4</v>
      </c>
      <c r="M839" s="10">
        <v>0.197</v>
      </c>
      <c r="N839" s="10">
        <v>0.197</v>
      </c>
      <c r="O839" s="17">
        <v>2.4</v>
      </c>
      <c r="P839" s="9" t="s">
        <v>59</v>
      </c>
      <c r="Q839" s="9" t="s">
        <v>59</v>
      </c>
      <c r="R839" s="21"/>
    </row>
    <row r="840" ht="36" spans="1:18">
      <c r="A840" s="9" t="s">
        <v>27</v>
      </c>
      <c r="B840" s="9" t="s">
        <v>3447</v>
      </c>
      <c r="C840" s="9" t="s">
        <v>3466</v>
      </c>
      <c r="D840" s="9" t="s">
        <v>3467</v>
      </c>
      <c r="E840" s="9" t="s">
        <v>3468</v>
      </c>
      <c r="F840" s="9" t="s">
        <v>2694</v>
      </c>
      <c r="G840" s="9" t="s">
        <v>3469</v>
      </c>
      <c r="H840" s="10">
        <v>0.498</v>
      </c>
      <c r="I840" s="16">
        <v>0.524</v>
      </c>
      <c r="J840" s="10">
        <v>0.026</v>
      </c>
      <c r="K840" s="9" t="s">
        <v>185</v>
      </c>
      <c r="L840" s="17">
        <v>1</v>
      </c>
      <c r="M840" s="10">
        <v>0.026</v>
      </c>
      <c r="N840" s="10">
        <v>0.026</v>
      </c>
      <c r="O840" s="17">
        <v>1</v>
      </c>
      <c r="P840" s="9" t="s">
        <v>59</v>
      </c>
      <c r="Q840" s="9" t="s">
        <v>59</v>
      </c>
      <c r="R840" s="21"/>
    </row>
    <row r="841" ht="36" spans="1:18">
      <c r="A841" s="9" t="s">
        <v>27</v>
      </c>
      <c r="B841" s="9" t="s">
        <v>3447</v>
      </c>
      <c r="C841" s="9" t="s">
        <v>3470</v>
      </c>
      <c r="D841" s="9" t="s">
        <v>3471</v>
      </c>
      <c r="E841" s="9" t="s">
        <v>3472</v>
      </c>
      <c r="F841" s="9" t="s">
        <v>3473</v>
      </c>
      <c r="G841" s="9" t="s">
        <v>3455</v>
      </c>
      <c r="H841" s="10">
        <v>0.064</v>
      </c>
      <c r="I841" s="16">
        <v>0.424</v>
      </c>
      <c r="J841" s="10">
        <v>0.36</v>
      </c>
      <c r="K841" s="9" t="s">
        <v>185</v>
      </c>
      <c r="L841" s="17">
        <v>4.2</v>
      </c>
      <c r="M841" s="10">
        <v>0.36</v>
      </c>
      <c r="N841" s="10">
        <v>0.36</v>
      </c>
      <c r="O841" s="17">
        <v>4.2</v>
      </c>
      <c r="P841" s="9" t="s">
        <v>59</v>
      </c>
      <c r="Q841" s="9" t="s">
        <v>59</v>
      </c>
      <c r="R841" s="21"/>
    </row>
    <row r="842" ht="36" spans="1:18">
      <c r="A842" s="9" t="s">
        <v>27</v>
      </c>
      <c r="B842" s="9" t="s">
        <v>3447</v>
      </c>
      <c r="C842" s="9" t="s">
        <v>3474</v>
      </c>
      <c r="D842" s="9" t="s">
        <v>1380</v>
      </c>
      <c r="E842" s="9" t="s">
        <v>3475</v>
      </c>
      <c r="F842" s="9" t="s">
        <v>553</v>
      </c>
      <c r="G842" s="9" t="s">
        <v>80</v>
      </c>
      <c r="H842" s="10">
        <v>0.418</v>
      </c>
      <c r="I842" s="16">
        <v>0.809</v>
      </c>
      <c r="J842" s="10">
        <v>0.391</v>
      </c>
      <c r="K842" s="9" t="s">
        <v>223</v>
      </c>
      <c r="L842" s="17">
        <v>4.6</v>
      </c>
      <c r="M842" s="10">
        <v>0.391</v>
      </c>
      <c r="N842" s="10">
        <v>0.391</v>
      </c>
      <c r="O842" s="17">
        <v>4.6</v>
      </c>
      <c r="P842" s="9" t="s">
        <v>59</v>
      </c>
      <c r="Q842" s="9" t="s">
        <v>59</v>
      </c>
      <c r="R842" s="21"/>
    </row>
    <row r="843" ht="36" spans="1:18">
      <c r="A843" s="9" t="s">
        <v>27</v>
      </c>
      <c r="B843" s="9" t="s">
        <v>3447</v>
      </c>
      <c r="C843" s="9" t="s">
        <v>3476</v>
      </c>
      <c r="D843" s="9" t="s">
        <v>3477</v>
      </c>
      <c r="E843" s="9" t="s">
        <v>3478</v>
      </c>
      <c r="F843" s="9" t="s">
        <v>3479</v>
      </c>
      <c r="G843" s="9" t="s">
        <v>3480</v>
      </c>
      <c r="H843" s="10">
        <v>0.104</v>
      </c>
      <c r="I843" s="16">
        <v>0.189</v>
      </c>
      <c r="J843" s="10">
        <v>0.085</v>
      </c>
      <c r="K843" s="9" t="s">
        <v>185</v>
      </c>
      <c r="L843" s="17">
        <v>1</v>
      </c>
      <c r="M843" s="10">
        <v>0.085</v>
      </c>
      <c r="N843" s="10">
        <v>0.085</v>
      </c>
      <c r="O843" s="17">
        <v>1</v>
      </c>
      <c r="P843" s="9" t="s">
        <v>59</v>
      </c>
      <c r="Q843" s="9" t="s">
        <v>59</v>
      </c>
      <c r="R843" s="21"/>
    </row>
    <row r="844" s="1" customFormat="1" ht="36" spans="1:18">
      <c r="A844" s="7" t="s">
        <v>27</v>
      </c>
      <c r="B844" s="7" t="s">
        <v>3481</v>
      </c>
      <c r="C844" s="7" t="s">
        <v>3482</v>
      </c>
      <c r="D844" s="7" t="s">
        <v>1596</v>
      </c>
      <c r="E844" s="7" t="s">
        <v>3483</v>
      </c>
      <c r="F844" s="7" t="s">
        <v>1597</v>
      </c>
      <c r="G844" s="7" t="s">
        <v>3484</v>
      </c>
      <c r="H844" s="8">
        <v>0.157</v>
      </c>
      <c r="I844" s="14">
        <v>0.265</v>
      </c>
      <c r="J844" s="8">
        <v>0.108</v>
      </c>
      <c r="K844" s="7" t="s">
        <v>348</v>
      </c>
      <c r="L844" s="15">
        <v>1.3</v>
      </c>
      <c r="M844" s="8">
        <v>0.108</v>
      </c>
      <c r="N844" s="8">
        <v>0.108</v>
      </c>
      <c r="O844" s="15">
        <v>1.3</v>
      </c>
      <c r="P844" s="7" t="s">
        <v>59</v>
      </c>
      <c r="Q844" s="7" t="s">
        <v>59</v>
      </c>
      <c r="R844" s="23"/>
    </row>
    <row r="845" ht="36" spans="1:18">
      <c r="A845" s="7" t="s">
        <v>27</v>
      </c>
      <c r="B845" s="7" t="s">
        <v>3481</v>
      </c>
      <c r="C845" s="7" t="s">
        <v>3485</v>
      </c>
      <c r="D845" s="7" t="s">
        <v>3486</v>
      </c>
      <c r="E845" s="7" t="s">
        <v>3487</v>
      </c>
      <c r="F845" s="7" t="s">
        <v>3488</v>
      </c>
      <c r="G845" s="7" t="s">
        <v>3489</v>
      </c>
      <c r="H845" s="8">
        <v>2.345</v>
      </c>
      <c r="I845" s="14">
        <v>3.064</v>
      </c>
      <c r="J845" s="8">
        <v>0.719</v>
      </c>
      <c r="K845" s="7" t="s">
        <v>296</v>
      </c>
      <c r="L845" s="15">
        <v>8.5</v>
      </c>
      <c r="M845" s="8">
        <v>0.719</v>
      </c>
      <c r="N845" s="8">
        <v>0.719</v>
      </c>
      <c r="O845" s="15">
        <v>8.5</v>
      </c>
      <c r="P845" s="7" t="s">
        <v>59</v>
      </c>
      <c r="Q845" s="7" t="s">
        <v>59</v>
      </c>
      <c r="R845" s="21"/>
    </row>
    <row r="846" ht="36" spans="1:18">
      <c r="A846" s="7" t="s">
        <v>27</v>
      </c>
      <c r="B846" s="7" t="s">
        <v>3481</v>
      </c>
      <c r="C846" s="7" t="s">
        <v>3490</v>
      </c>
      <c r="D846" s="7" t="s">
        <v>3491</v>
      </c>
      <c r="E846" s="7" t="s">
        <v>3492</v>
      </c>
      <c r="F846" s="7" t="s">
        <v>3493</v>
      </c>
      <c r="G846" s="7" t="s">
        <v>3494</v>
      </c>
      <c r="H846" s="8">
        <v>0.247</v>
      </c>
      <c r="I846" s="14">
        <v>0.559</v>
      </c>
      <c r="J846" s="8">
        <v>0.312</v>
      </c>
      <c r="K846" s="7" t="s">
        <v>157</v>
      </c>
      <c r="L846" s="15">
        <v>3.7</v>
      </c>
      <c r="M846" s="8">
        <v>0.312</v>
      </c>
      <c r="N846" s="8">
        <v>0.312</v>
      </c>
      <c r="O846" s="15">
        <v>3.7</v>
      </c>
      <c r="P846" s="7" t="s">
        <v>59</v>
      </c>
      <c r="Q846" s="7" t="s">
        <v>59</v>
      </c>
      <c r="R846" s="21"/>
    </row>
    <row r="847" ht="36" spans="1:18">
      <c r="A847" s="7" t="s">
        <v>27</v>
      </c>
      <c r="B847" s="7" t="s">
        <v>3481</v>
      </c>
      <c r="C847" s="7" t="s">
        <v>3495</v>
      </c>
      <c r="D847" s="7" t="s">
        <v>193</v>
      </c>
      <c r="E847" s="7" t="s">
        <v>3496</v>
      </c>
      <c r="F847" s="7" t="s">
        <v>609</v>
      </c>
      <c r="G847" s="7" t="s">
        <v>196</v>
      </c>
      <c r="H847" s="8">
        <v>0.155</v>
      </c>
      <c r="I847" s="14">
        <v>0.506</v>
      </c>
      <c r="J847" s="8">
        <v>0.351</v>
      </c>
      <c r="K847" s="7" t="s">
        <v>157</v>
      </c>
      <c r="L847" s="15">
        <v>4.1</v>
      </c>
      <c r="M847" s="8">
        <v>0.351</v>
      </c>
      <c r="N847" s="8">
        <v>0.351</v>
      </c>
      <c r="O847" s="15">
        <v>4.1</v>
      </c>
      <c r="P847" s="7" t="s">
        <v>59</v>
      </c>
      <c r="Q847" s="7" t="s">
        <v>59</v>
      </c>
      <c r="R847" s="21"/>
    </row>
    <row r="848" ht="36" spans="1:18">
      <c r="A848" s="7" t="s">
        <v>27</v>
      </c>
      <c r="B848" s="7" t="s">
        <v>3481</v>
      </c>
      <c r="C848" s="7" t="s">
        <v>3497</v>
      </c>
      <c r="D848" s="7" t="s">
        <v>3498</v>
      </c>
      <c r="E848" s="7" t="s">
        <v>3499</v>
      </c>
      <c r="F848" s="7" t="s">
        <v>3500</v>
      </c>
      <c r="G848" s="7" t="s">
        <v>553</v>
      </c>
      <c r="H848" s="8">
        <v>0.059</v>
      </c>
      <c r="I848" s="14">
        <v>0.286</v>
      </c>
      <c r="J848" s="8">
        <v>0.227</v>
      </c>
      <c r="K848" s="7" t="s">
        <v>157</v>
      </c>
      <c r="L848" s="15">
        <v>2.7</v>
      </c>
      <c r="M848" s="8">
        <v>0.227</v>
      </c>
      <c r="N848" s="8">
        <v>0.227</v>
      </c>
      <c r="O848" s="15">
        <v>2.7</v>
      </c>
      <c r="P848" s="7" t="s">
        <v>59</v>
      </c>
      <c r="Q848" s="7" t="s">
        <v>59</v>
      </c>
      <c r="R848" s="21"/>
    </row>
    <row r="849" ht="36" spans="1:18">
      <c r="A849" s="7" t="s">
        <v>27</v>
      </c>
      <c r="B849" s="7" t="s">
        <v>3481</v>
      </c>
      <c r="C849" s="7" t="s">
        <v>3501</v>
      </c>
      <c r="D849" s="7" t="s">
        <v>3502</v>
      </c>
      <c r="E849" s="7" t="s">
        <v>3503</v>
      </c>
      <c r="F849" s="7" t="s">
        <v>3504</v>
      </c>
      <c r="G849" s="7" t="s">
        <v>3505</v>
      </c>
      <c r="H849" s="8">
        <v>0.104</v>
      </c>
      <c r="I849" s="14">
        <v>0.206</v>
      </c>
      <c r="J849" s="8">
        <v>0.102</v>
      </c>
      <c r="K849" s="7" t="s">
        <v>185</v>
      </c>
      <c r="L849" s="15">
        <v>1.2</v>
      </c>
      <c r="M849" s="8">
        <v>0.102</v>
      </c>
      <c r="N849" s="8">
        <v>0.102</v>
      </c>
      <c r="O849" s="15">
        <v>1.2</v>
      </c>
      <c r="P849" s="7" t="s">
        <v>59</v>
      </c>
      <c r="Q849" s="7" t="s">
        <v>59</v>
      </c>
      <c r="R849" s="21"/>
    </row>
    <row r="850" ht="36" spans="1:18">
      <c r="A850" s="7" t="s">
        <v>27</v>
      </c>
      <c r="B850" s="7" t="s">
        <v>3481</v>
      </c>
      <c r="C850" s="7" t="s">
        <v>3506</v>
      </c>
      <c r="D850" s="7" t="s">
        <v>3507</v>
      </c>
      <c r="E850" s="7" t="s">
        <v>3508</v>
      </c>
      <c r="F850" s="7" t="s">
        <v>3509</v>
      </c>
      <c r="G850" s="7" t="s">
        <v>3510</v>
      </c>
      <c r="H850" s="8">
        <v>0.147</v>
      </c>
      <c r="I850" s="14">
        <v>0.424</v>
      </c>
      <c r="J850" s="8">
        <v>0.277</v>
      </c>
      <c r="K850" s="7" t="s">
        <v>185</v>
      </c>
      <c r="L850" s="15">
        <v>3.3</v>
      </c>
      <c r="M850" s="8">
        <v>0.277</v>
      </c>
      <c r="N850" s="8">
        <v>0.277</v>
      </c>
      <c r="O850" s="15">
        <v>3.3</v>
      </c>
      <c r="P850" s="7" t="s">
        <v>59</v>
      </c>
      <c r="Q850" s="7" t="s">
        <v>59</v>
      </c>
      <c r="R850" s="21"/>
    </row>
    <row r="851" ht="36" spans="1:18">
      <c r="A851" s="7" t="s">
        <v>27</v>
      </c>
      <c r="B851" s="7" t="s">
        <v>3481</v>
      </c>
      <c r="C851" s="7" t="s">
        <v>3511</v>
      </c>
      <c r="D851" s="7" t="s">
        <v>367</v>
      </c>
      <c r="E851" s="7" t="s">
        <v>3512</v>
      </c>
      <c r="F851" s="7" t="s">
        <v>3513</v>
      </c>
      <c r="G851" s="7" t="s">
        <v>323</v>
      </c>
      <c r="H851" s="8">
        <v>0.478</v>
      </c>
      <c r="I851" s="14">
        <v>0.686</v>
      </c>
      <c r="J851" s="8">
        <v>0.208</v>
      </c>
      <c r="K851" s="7" t="s">
        <v>185</v>
      </c>
      <c r="L851" s="15">
        <v>2.5</v>
      </c>
      <c r="M851" s="8">
        <v>0.208</v>
      </c>
      <c r="N851" s="8">
        <v>0.208</v>
      </c>
      <c r="O851" s="15">
        <v>2.5</v>
      </c>
      <c r="P851" s="7" t="s">
        <v>59</v>
      </c>
      <c r="Q851" s="7" t="s">
        <v>59</v>
      </c>
      <c r="R851" s="21"/>
    </row>
    <row r="852" ht="36" spans="1:18">
      <c r="A852" s="7" t="s">
        <v>27</v>
      </c>
      <c r="B852" s="7" t="s">
        <v>3481</v>
      </c>
      <c r="C852" s="7" t="s">
        <v>3514</v>
      </c>
      <c r="D852" s="7" t="s">
        <v>263</v>
      </c>
      <c r="E852" s="7" t="s">
        <v>3515</v>
      </c>
      <c r="F852" s="7" t="s">
        <v>3516</v>
      </c>
      <c r="G852" s="7" t="s">
        <v>3517</v>
      </c>
      <c r="H852" s="8">
        <v>0.094</v>
      </c>
      <c r="I852" s="14">
        <v>0.692</v>
      </c>
      <c r="J852" s="8">
        <v>0.598</v>
      </c>
      <c r="K852" s="7" t="s">
        <v>185</v>
      </c>
      <c r="L852" s="15">
        <v>7.1</v>
      </c>
      <c r="M852" s="8">
        <v>0.598</v>
      </c>
      <c r="N852" s="8">
        <v>0.598</v>
      </c>
      <c r="O852" s="15">
        <v>7.1</v>
      </c>
      <c r="P852" s="7" t="s">
        <v>59</v>
      </c>
      <c r="Q852" s="7" t="s">
        <v>59</v>
      </c>
      <c r="R852" s="21"/>
    </row>
    <row r="853" ht="36" spans="1:18">
      <c r="A853" s="7" t="s">
        <v>27</v>
      </c>
      <c r="B853" s="7" t="s">
        <v>3481</v>
      </c>
      <c r="C853" s="7" t="s">
        <v>3518</v>
      </c>
      <c r="D853" s="7" t="s">
        <v>280</v>
      </c>
      <c r="E853" s="7" t="s">
        <v>3519</v>
      </c>
      <c r="F853" s="7" t="s">
        <v>3520</v>
      </c>
      <c r="G853" s="7" t="s">
        <v>3521</v>
      </c>
      <c r="H853" s="8">
        <v>0.588</v>
      </c>
      <c r="I853" s="14">
        <v>1.436</v>
      </c>
      <c r="J853" s="8">
        <v>0.848</v>
      </c>
      <c r="K853" s="7" t="s">
        <v>157</v>
      </c>
      <c r="L853" s="15">
        <v>10</v>
      </c>
      <c r="M853" s="8">
        <v>0.848</v>
      </c>
      <c r="N853" s="8">
        <v>0.848</v>
      </c>
      <c r="O853" s="15">
        <v>10</v>
      </c>
      <c r="P853" s="7" t="s">
        <v>59</v>
      </c>
      <c r="Q853" s="7" t="s">
        <v>59</v>
      </c>
      <c r="R853" s="21"/>
    </row>
    <row r="854" ht="36" spans="1:18">
      <c r="A854" s="7" t="s">
        <v>27</v>
      </c>
      <c r="B854" s="7" t="s">
        <v>3481</v>
      </c>
      <c r="C854" s="7" t="s">
        <v>3522</v>
      </c>
      <c r="D854" s="7" t="s">
        <v>3523</v>
      </c>
      <c r="E854" s="7" t="s">
        <v>3524</v>
      </c>
      <c r="F854" s="7" t="s">
        <v>3525</v>
      </c>
      <c r="G854" s="7" t="s">
        <v>3526</v>
      </c>
      <c r="H854" s="8">
        <v>0.075</v>
      </c>
      <c r="I854" s="14">
        <v>0.414</v>
      </c>
      <c r="J854" s="8">
        <v>0.339</v>
      </c>
      <c r="K854" s="7" t="s">
        <v>157</v>
      </c>
      <c r="L854" s="15">
        <v>4</v>
      </c>
      <c r="M854" s="8">
        <v>0.339</v>
      </c>
      <c r="N854" s="8">
        <v>0.339</v>
      </c>
      <c r="O854" s="15">
        <v>4</v>
      </c>
      <c r="P854" s="7" t="s">
        <v>59</v>
      </c>
      <c r="Q854" s="7" t="s">
        <v>59</v>
      </c>
      <c r="R854" s="21"/>
    </row>
    <row r="855" ht="36" spans="1:18">
      <c r="A855" s="7" t="s">
        <v>27</v>
      </c>
      <c r="B855" s="7" t="s">
        <v>3481</v>
      </c>
      <c r="C855" s="7" t="s">
        <v>3527</v>
      </c>
      <c r="D855" s="7" t="s">
        <v>3528</v>
      </c>
      <c r="E855" s="7" t="s">
        <v>3529</v>
      </c>
      <c r="F855" s="7" t="s">
        <v>3530</v>
      </c>
      <c r="G855" s="7" t="s">
        <v>3531</v>
      </c>
      <c r="H855" s="8">
        <v>0.08</v>
      </c>
      <c r="I855" s="14">
        <v>0.329</v>
      </c>
      <c r="J855" s="8">
        <v>0.249</v>
      </c>
      <c r="K855" s="7" t="s">
        <v>2351</v>
      </c>
      <c r="L855" s="15">
        <v>3</v>
      </c>
      <c r="M855" s="8">
        <v>0.249</v>
      </c>
      <c r="N855" s="8">
        <v>0.249</v>
      </c>
      <c r="O855" s="15">
        <v>3</v>
      </c>
      <c r="P855" s="7" t="s">
        <v>59</v>
      </c>
      <c r="Q855" s="7" t="s">
        <v>59</v>
      </c>
      <c r="R855" s="21"/>
    </row>
    <row r="856" ht="36" spans="1:18">
      <c r="A856" s="7" t="s">
        <v>27</v>
      </c>
      <c r="B856" s="7" t="s">
        <v>3481</v>
      </c>
      <c r="C856" s="7" t="s">
        <v>3532</v>
      </c>
      <c r="D856" s="7" t="s">
        <v>3533</v>
      </c>
      <c r="E856" s="7" t="s">
        <v>3534</v>
      </c>
      <c r="F856" s="7" t="s">
        <v>3535</v>
      </c>
      <c r="G856" s="7" t="s">
        <v>3536</v>
      </c>
      <c r="H856" s="8">
        <v>3.958</v>
      </c>
      <c r="I856" s="14">
        <v>4.457</v>
      </c>
      <c r="J856" s="8">
        <v>0.499</v>
      </c>
      <c r="K856" s="7" t="s">
        <v>157</v>
      </c>
      <c r="L856" s="15">
        <v>5.9</v>
      </c>
      <c r="M856" s="8">
        <v>0.499</v>
      </c>
      <c r="N856" s="8">
        <v>0.499</v>
      </c>
      <c r="O856" s="15">
        <v>5.9</v>
      </c>
      <c r="P856" s="7" t="s">
        <v>59</v>
      </c>
      <c r="Q856" s="7" t="s">
        <v>59</v>
      </c>
      <c r="R856" s="21"/>
    </row>
    <row r="857" ht="36" spans="1:18">
      <c r="A857" s="7" t="s">
        <v>27</v>
      </c>
      <c r="B857" s="7" t="s">
        <v>3481</v>
      </c>
      <c r="C857" s="7" t="s">
        <v>3537</v>
      </c>
      <c r="D857" s="7" t="s">
        <v>3538</v>
      </c>
      <c r="E857" s="7" t="s">
        <v>3539</v>
      </c>
      <c r="F857" s="7" t="s">
        <v>3540</v>
      </c>
      <c r="G857" s="7" t="s">
        <v>3541</v>
      </c>
      <c r="H857" s="8">
        <v>0.245</v>
      </c>
      <c r="I857" s="14">
        <v>0.381</v>
      </c>
      <c r="J857" s="8">
        <v>0.136</v>
      </c>
      <c r="K857" s="7" t="s">
        <v>223</v>
      </c>
      <c r="L857" s="15">
        <v>1.7</v>
      </c>
      <c r="M857" s="8">
        <v>0.136</v>
      </c>
      <c r="N857" s="8">
        <v>0.136</v>
      </c>
      <c r="O857" s="15">
        <v>1.7</v>
      </c>
      <c r="P857" s="7" t="s">
        <v>59</v>
      </c>
      <c r="Q857" s="7" t="s">
        <v>59</v>
      </c>
      <c r="R857" s="21"/>
    </row>
    <row r="858" ht="36" spans="1:18">
      <c r="A858" s="7" t="s">
        <v>27</v>
      </c>
      <c r="B858" s="7" t="s">
        <v>3481</v>
      </c>
      <c r="C858" s="7" t="s">
        <v>3542</v>
      </c>
      <c r="D858" s="7" t="s">
        <v>3533</v>
      </c>
      <c r="E858" s="7" t="s">
        <v>3534</v>
      </c>
      <c r="F858" s="7" t="s">
        <v>3535</v>
      </c>
      <c r="G858" s="7" t="s">
        <v>3536</v>
      </c>
      <c r="H858" s="8">
        <v>2.978</v>
      </c>
      <c r="I858" s="14">
        <v>3.807</v>
      </c>
      <c r="J858" s="8">
        <v>0.829</v>
      </c>
      <c r="K858" s="7" t="s">
        <v>296</v>
      </c>
      <c r="L858" s="15">
        <v>9.8</v>
      </c>
      <c r="M858" s="8">
        <v>0.829</v>
      </c>
      <c r="N858" s="8">
        <v>0.829</v>
      </c>
      <c r="O858" s="15">
        <v>9.8</v>
      </c>
      <c r="P858" s="7" t="s">
        <v>59</v>
      </c>
      <c r="Q858" s="7" t="s">
        <v>59</v>
      </c>
      <c r="R858" s="21"/>
    </row>
    <row r="859" ht="36" spans="1:18">
      <c r="A859" s="7" t="s">
        <v>27</v>
      </c>
      <c r="B859" s="7" t="s">
        <v>3481</v>
      </c>
      <c r="C859" s="7" t="s">
        <v>3543</v>
      </c>
      <c r="D859" s="7" t="s">
        <v>3544</v>
      </c>
      <c r="E859" s="7" t="s">
        <v>3545</v>
      </c>
      <c r="F859" s="7" t="s">
        <v>3546</v>
      </c>
      <c r="G859" s="7" t="s">
        <v>3547</v>
      </c>
      <c r="H859" s="8">
        <v>0.251</v>
      </c>
      <c r="I859" s="14">
        <v>0.437</v>
      </c>
      <c r="J859" s="8">
        <v>0.186</v>
      </c>
      <c r="K859" s="7" t="s">
        <v>185</v>
      </c>
      <c r="L859" s="15">
        <v>2.2</v>
      </c>
      <c r="M859" s="8">
        <v>0.186</v>
      </c>
      <c r="N859" s="8">
        <v>0.186</v>
      </c>
      <c r="O859" s="15">
        <v>2.2</v>
      </c>
      <c r="P859" s="7" t="s">
        <v>59</v>
      </c>
      <c r="Q859" s="7" t="s">
        <v>59</v>
      </c>
      <c r="R859" s="21"/>
    </row>
    <row r="860" ht="36" spans="1:18">
      <c r="A860" s="7" t="s">
        <v>27</v>
      </c>
      <c r="B860" s="7" t="s">
        <v>3481</v>
      </c>
      <c r="C860" s="7" t="s">
        <v>3548</v>
      </c>
      <c r="D860" s="7" t="s">
        <v>3549</v>
      </c>
      <c r="E860" s="7" t="s">
        <v>3550</v>
      </c>
      <c r="F860" s="7" t="s">
        <v>3551</v>
      </c>
      <c r="G860" s="7" t="s">
        <v>3552</v>
      </c>
      <c r="H860" s="8">
        <v>0.018</v>
      </c>
      <c r="I860" s="14">
        <v>0.651</v>
      </c>
      <c r="J860" s="8">
        <v>0.633</v>
      </c>
      <c r="K860" s="7" t="s">
        <v>163</v>
      </c>
      <c r="L860" s="15">
        <v>7.4</v>
      </c>
      <c r="M860" s="8">
        <v>0.633</v>
      </c>
      <c r="N860" s="8">
        <v>0.633</v>
      </c>
      <c r="O860" s="15">
        <v>7.4</v>
      </c>
      <c r="P860" s="7" t="s">
        <v>59</v>
      </c>
      <c r="Q860" s="7" t="s">
        <v>59</v>
      </c>
      <c r="R860" s="21"/>
    </row>
    <row r="861" ht="36" spans="1:18">
      <c r="A861" s="7" t="s">
        <v>27</v>
      </c>
      <c r="B861" s="7" t="s">
        <v>3481</v>
      </c>
      <c r="C861" s="7" t="s">
        <v>3553</v>
      </c>
      <c r="D861" s="7" t="s">
        <v>3554</v>
      </c>
      <c r="E861" s="7" t="s">
        <v>3555</v>
      </c>
      <c r="F861" s="7" t="s">
        <v>3556</v>
      </c>
      <c r="G861" s="7" t="s">
        <v>3557</v>
      </c>
      <c r="H861" s="8">
        <v>0.09</v>
      </c>
      <c r="I861" s="14">
        <v>0.282</v>
      </c>
      <c r="J861" s="8">
        <v>0.192</v>
      </c>
      <c r="K861" s="7" t="s">
        <v>348</v>
      </c>
      <c r="L861" s="15">
        <v>2.2</v>
      </c>
      <c r="M861" s="8">
        <v>0.192</v>
      </c>
      <c r="N861" s="8">
        <v>0.192</v>
      </c>
      <c r="O861" s="15">
        <v>2.2</v>
      </c>
      <c r="P861" s="7" t="s">
        <v>59</v>
      </c>
      <c r="Q861" s="7" t="s">
        <v>59</v>
      </c>
      <c r="R861" s="21"/>
    </row>
    <row r="862" ht="36" spans="1:18">
      <c r="A862" s="7" t="s">
        <v>27</v>
      </c>
      <c r="B862" s="7" t="s">
        <v>3481</v>
      </c>
      <c r="C862" s="7" t="s">
        <v>3558</v>
      </c>
      <c r="D862" s="7" t="s">
        <v>396</v>
      </c>
      <c r="E862" s="7" t="s">
        <v>3559</v>
      </c>
      <c r="F862" s="7" t="s">
        <v>3560</v>
      </c>
      <c r="G862" s="7" t="s">
        <v>398</v>
      </c>
      <c r="H862" s="8">
        <v>0.223</v>
      </c>
      <c r="I862" s="14">
        <v>0.457</v>
      </c>
      <c r="J862" s="8">
        <v>0.234</v>
      </c>
      <c r="K862" s="7" t="s">
        <v>185</v>
      </c>
      <c r="L862" s="15">
        <v>2.7</v>
      </c>
      <c r="M862" s="8">
        <v>0.234</v>
      </c>
      <c r="N862" s="8">
        <v>0.234</v>
      </c>
      <c r="O862" s="15">
        <v>2.7</v>
      </c>
      <c r="P862" s="7" t="s">
        <v>59</v>
      </c>
      <c r="Q862" s="7" t="s">
        <v>59</v>
      </c>
      <c r="R862" s="21"/>
    </row>
    <row r="863" ht="36" spans="1:18">
      <c r="A863" s="7" t="s">
        <v>27</v>
      </c>
      <c r="B863" s="7" t="s">
        <v>3481</v>
      </c>
      <c r="C863" s="7" t="s">
        <v>3561</v>
      </c>
      <c r="D863" s="7" t="s">
        <v>193</v>
      </c>
      <c r="E863" s="7" t="s">
        <v>3562</v>
      </c>
      <c r="F863" s="7" t="s">
        <v>3563</v>
      </c>
      <c r="G863" s="7" t="s">
        <v>3564</v>
      </c>
      <c r="H863" s="8">
        <v>0.053</v>
      </c>
      <c r="I863" s="14">
        <v>0.223</v>
      </c>
      <c r="J863" s="8">
        <v>0.17</v>
      </c>
      <c r="K863" s="7" t="s">
        <v>324</v>
      </c>
      <c r="L863" s="15">
        <v>2</v>
      </c>
      <c r="M863" s="8">
        <v>0.17</v>
      </c>
      <c r="N863" s="8">
        <v>0.17</v>
      </c>
      <c r="O863" s="15">
        <v>2</v>
      </c>
      <c r="P863" s="7" t="s">
        <v>59</v>
      </c>
      <c r="Q863" s="7" t="s">
        <v>59</v>
      </c>
      <c r="R863" s="21"/>
    </row>
    <row r="864" ht="36" spans="1:18">
      <c r="A864" s="7" t="s">
        <v>27</v>
      </c>
      <c r="B864" s="7" t="s">
        <v>3481</v>
      </c>
      <c r="C864" s="7" t="s">
        <v>3565</v>
      </c>
      <c r="D864" s="7" t="s">
        <v>3566</v>
      </c>
      <c r="E864" s="7" t="s">
        <v>3567</v>
      </c>
      <c r="F864" s="7" t="s">
        <v>478</v>
      </c>
      <c r="G864" s="7" t="s">
        <v>3568</v>
      </c>
      <c r="H864" s="8">
        <v>0.587</v>
      </c>
      <c r="I864" s="14">
        <v>1.39</v>
      </c>
      <c r="J864" s="8">
        <v>0.803</v>
      </c>
      <c r="K864" s="7" t="s">
        <v>163</v>
      </c>
      <c r="L864" s="15">
        <v>9.4</v>
      </c>
      <c r="M864" s="8">
        <v>0.803</v>
      </c>
      <c r="N864" s="8">
        <v>0.803</v>
      </c>
      <c r="O864" s="15">
        <v>9.4</v>
      </c>
      <c r="P864" s="7" t="s">
        <v>59</v>
      </c>
      <c r="Q864" s="7" t="s">
        <v>59</v>
      </c>
      <c r="R864" s="21"/>
    </row>
    <row r="865" ht="36" spans="1:18">
      <c r="A865" s="7" t="s">
        <v>27</v>
      </c>
      <c r="B865" s="7" t="s">
        <v>3481</v>
      </c>
      <c r="C865" s="7" t="s">
        <v>3569</v>
      </c>
      <c r="D865" s="7" t="s">
        <v>3570</v>
      </c>
      <c r="E865" s="7" t="s">
        <v>3571</v>
      </c>
      <c r="F865" s="7" t="s">
        <v>3572</v>
      </c>
      <c r="G865" s="7" t="s">
        <v>3573</v>
      </c>
      <c r="H865" s="8">
        <v>0.986</v>
      </c>
      <c r="I865" s="14">
        <v>1.598</v>
      </c>
      <c r="J865" s="8">
        <v>0.612</v>
      </c>
      <c r="K865" s="7" t="s">
        <v>157</v>
      </c>
      <c r="L865" s="15">
        <v>7.2</v>
      </c>
      <c r="M865" s="8">
        <v>0.612</v>
      </c>
      <c r="N865" s="8">
        <v>0.612</v>
      </c>
      <c r="O865" s="15">
        <v>7.2</v>
      </c>
      <c r="P865" s="7" t="s">
        <v>59</v>
      </c>
      <c r="Q865" s="7" t="s">
        <v>59</v>
      </c>
      <c r="R865" s="21"/>
    </row>
    <row r="866" ht="36" spans="1:18">
      <c r="A866" s="7" t="s">
        <v>27</v>
      </c>
      <c r="B866" s="7" t="s">
        <v>3481</v>
      </c>
      <c r="C866" s="7" t="s">
        <v>3574</v>
      </c>
      <c r="D866" s="7" t="s">
        <v>367</v>
      </c>
      <c r="E866" s="7" t="s">
        <v>3512</v>
      </c>
      <c r="F866" s="7" t="s">
        <v>3513</v>
      </c>
      <c r="G866" s="7" t="s">
        <v>323</v>
      </c>
      <c r="H866" s="8">
        <v>0.075</v>
      </c>
      <c r="I866" s="14">
        <v>0.385</v>
      </c>
      <c r="J866" s="8">
        <v>0.31</v>
      </c>
      <c r="K866" s="7" t="s">
        <v>185</v>
      </c>
      <c r="L866" s="15">
        <v>3.7</v>
      </c>
      <c r="M866" s="8">
        <v>0.31</v>
      </c>
      <c r="N866" s="8">
        <v>0.31</v>
      </c>
      <c r="O866" s="15">
        <v>3.7</v>
      </c>
      <c r="P866" s="7" t="s">
        <v>59</v>
      </c>
      <c r="Q866" s="7" t="s">
        <v>59</v>
      </c>
      <c r="R866" s="21"/>
    </row>
    <row r="867" ht="36" spans="1:18">
      <c r="A867" s="7" t="s">
        <v>27</v>
      </c>
      <c r="B867" s="7" t="s">
        <v>3481</v>
      </c>
      <c r="C867" s="7" t="s">
        <v>3575</v>
      </c>
      <c r="D867" s="7" t="s">
        <v>3576</v>
      </c>
      <c r="E867" s="7" t="s">
        <v>3577</v>
      </c>
      <c r="F867" s="7" t="s">
        <v>3525</v>
      </c>
      <c r="G867" s="7" t="s">
        <v>3578</v>
      </c>
      <c r="H867" s="8">
        <v>0.038</v>
      </c>
      <c r="I867" s="14">
        <v>0.198</v>
      </c>
      <c r="J867" s="8">
        <v>0.16</v>
      </c>
      <c r="K867" s="7" t="s">
        <v>185</v>
      </c>
      <c r="L867" s="15">
        <v>1.9</v>
      </c>
      <c r="M867" s="8">
        <v>0.16</v>
      </c>
      <c r="N867" s="8">
        <v>0.16</v>
      </c>
      <c r="O867" s="15">
        <v>1.9</v>
      </c>
      <c r="P867" s="7" t="s">
        <v>59</v>
      </c>
      <c r="Q867" s="7" t="s">
        <v>59</v>
      </c>
      <c r="R867" s="21"/>
    </row>
    <row r="868" ht="36" spans="1:18">
      <c r="A868" s="7" t="s">
        <v>27</v>
      </c>
      <c r="B868" s="7" t="s">
        <v>3481</v>
      </c>
      <c r="C868" s="7" t="s">
        <v>3579</v>
      </c>
      <c r="D868" s="7" t="s">
        <v>3570</v>
      </c>
      <c r="E868" s="7" t="s">
        <v>3571</v>
      </c>
      <c r="F868" s="7" t="s">
        <v>3572</v>
      </c>
      <c r="G868" s="7" t="s">
        <v>3573</v>
      </c>
      <c r="H868" s="8">
        <v>1.749</v>
      </c>
      <c r="I868" s="14">
        <v>2.252</v>
      </c>
      <c r="J868" s="8">
        <v>0.503</v>
      </c>
      <c r="K868" s="7" t="s">
        <v>282</v>
      </c>
      <c r="L868" s="15">
        <v>5.9</v>
      </c>
      <c r="M868" s="8">
        <v>0.503</v>
      </c>
      <c r="N868" s="8">
        <v>0.503</v>
      </c>
      <c r="O868" s="15">
        <v>5.9</v>
      </c>
      <c r="P868" s="7" t="s">
        <v>59</v>
      </c>
      <c r="Q868" s="7" t="s">
        <v>59</v>
      </c>
      <c r="R868" s="21"/>
    </row>
    <row r="869" ht="36" spans="1:18">
      <c r="A869" s="7" t="s">
        <v>27</v>
      </c>
      <c r="B869" s="7" t="s">
        <v>3481</v>
      </c>
      <c r="C869" s="7" t="s">
        <v>3580</v>
      </c>
      <c r="D869" s="7" t="s">
        <v>3581</v>
      </c>
      <c r="E869" s="7" t="s">
        <v>3582</v>
      </c>
      <c r="F869" s="7" t="s">
        <v>3583</v>
      </c>
      <c r="G869" s="7" t="s">
        <v>3584</v>
      </c>
      <c r="H869" s="8">
        <v>0.066</v>
      </c>
      <c r="I869" s="14">
        <v>0.892</v>
      </c>
      <c r="J869" s="8">
        <v>0.826</v>
      </c>
      <c r="K869" s="7" t="s">
        <v>157</v>
      </c>
      <c r="L869" s="15">
        <v>9.8</v>
      </c>
      <c r="M869" s="8">
        <v>0.826</v>
      </c>
      <c r="N869" s="8">
        <v>0.826</v>
      </c>
      <c r="O869" s="15">
        <v>9.8</v>
      </c>
      <c r="P869" s="7" t="s">
        <v>59</v>
      </c>
      <c r="Q869" s="7" t="s">
        <v>59</v>
      </c>
      <c r="R869" s="21"/>
    </row>
    <row r="870" ht="36" spans="1:18">
      <c r="A870" s="7" t="s">
        <v>27</v>
      </c>
      <c r="B870" s="7" t="s">
        <v>3481</v>
      </c>
      <c r="C870" s="7" t="s">
        <v>3585</v>
      </c>
      <c r="D870" s="7" t="s">
        <v>3533</v>
      </c>
      <c r="E870" s="7" t="s">
        <v>3534</v>
      </c>
      <c r="F870" s="7" t="s">
        <v>3535</v>
      </c>
      <c r="G870" s="7" t="s">
        <v>3536</v>
      </c>
      <c r="H870" s="8">
        <v>0.894</v>
      </c>
      <c r="I870" s="14">
        <v>1.852</v>
      </c>
      <c r="J870" s="8">
        <v>0.958</v>
      </c>
      <c r="K870" s="7" t="s">
        <v>2351</v>
      </c>
      <c r="L870" s="15">
        <v>11.3</v>
      </c>
      <c r="M870" s="8">
        <v>0.958</v>
      </c>
      <c r="N870" s="8">
        <v>0.958</v>
      </c>
      <c r="O870" s="15">
        <v>11.3</v>
      </c>
      <c r="P870" s="7" t="s">
        <v>59</v>
      </c>
      <c r="Q870" s="7" t="s">
        <v>59</v>
      </c>
      <c r="R870" s="21"/>
    </row>
    <row r="871" ht="36" spans="1:18">
      <c r="A871" s="7" t="s">
        <v>27</v>
      </c>
      <c r="B871" s="7" t="s">
        <v>3481</v>
      </c>
      <c r="C871" s="7" t="s">
        <v>3586</v>
      </c>
      <c r="D871" s="7" t="s">
        <v>3587</v>
      </c>
      <c r="E871" s="7" t="s">
        <v>3588</v>
      </c>
      <c r="F871" s="7" t="s">
        <v>474</v>
      </c>
      <c r="G871" s="7" t="s">
        <v>2618</v>
      </c>
      <c r="H871" s="8">
        <v>0.079</v>
      </c>
      <c r="I871" s="14">
        <v>0.426</v>
      </c>
      <c r="J871" s="8">
        <v>0.347</v>
      </c>
      <c r="K871" s="7" t="s">
        <v>3589</v>
      </c>
      <c r="L871" s="15">
        <v>4.1</v>
      </c>
      <c r="M871" s="8">
        <v>0.347</v>
      </c>
      <c r="N871" s="8">
        <v>0.347</v>
      </c>
      <c r="O871" s="15">
        <v>4.1</v>
      </c>
      <c r="P871" s="7" t="s">
        <v>59</v>
      </c>
      <c r="Q871" s="7" t="s">
        <v>59</v>
      </c>
      <c r="R871" s="21"/>
    </row>
    <row r="872" ht="36" spans="1:18">
      <c r="A872" s="7" t="s">
        <v>27</v>
      </c>
      <c r="B872" s="7" t="s">
        <v>3481</v>
      </c>
      <c r="C872" s="7" t="s">
        <v>3590</v>
      </c>
      <c r="D872" s="7" t="s">
        <v>3591</v>
      </c>
      <c r="E872" s="7" t="s">
        <v>3592</v>
      </c>
      <c r="F872" s="7" t="s">
        <v>3593</v>
      </c>
      <c r="G872" s="7" t="s">
        <v>3560</v>
      </c>
      <c r="H872" s="8">
        <v>0.321</v>
      </c>
      <c r="I872" s="14">
        <v>0.691</v>
      </c>
      <c r="J872" s="8">
        <v>0.37</v>
      </c>
      <c r="K872" s="7" t="s">
        <v>185</v>
      </c>
      <c r="L872" s="15">
        <v>4.4</v>
      </c>
      <c r="M872" s="8">
        <v>0.37</v>
      </c>
      <c r="N872" s="8">
        <v>0.37</v>
      </c>
      <c r="O872" s="15">
        <v>4.4</v>
      </c>
      <c r="P872" s="7" t="s">
        <v>59</v>
      </c>
      <c r="Q872" s="7" t="s">
        <v>59</v>
      </c>
      <c r="R872" s="21"/>
    </row>
    <row r="873" ht="36" spans="1:18">
      <c r="A873" s="7" t="s">
        <v>27</v>
      </c>
      <c r="B873" s="7" t="s">
        <v>3481</v>
      </c>
      <c r="C873" s="7" t="s">
        <v>3594</v>
      </c>
      <c r="D873" s="7" t="s">
        <v>3595</v>
      </c>
      <c r="E873" s="7" t="s">
        <v>3596</v>
      </c>
      <c r="F873" s="7" t="s">
        <v>3597</v>
      </c>
      <c r="G873" s="7" t="s">
        <v>3598</v>
      </c>
      <c r="H873" s="8">
        <v>0.118</v>
      </c>
      <c r="I873" s="14">
        <v>0.728</v>
      </c>
      <c r="J873" s="8">
        <v>0.61</v>
      </c>
      <c r="K873" s="7" t="s">
        <v>185</v>
      </c>
      <c r="L873" s="15">
        <v>7.2</v>
      </c>
      <c r="M873" s="8">
        <v>0.61</v>
      </c>
      <c r="N873" s="8">
        <v>0.61</v>
      </c>
      <c r="O873" s="15">
        <v>7.2</v>
      </c>
      <c r="P873" s="7" t="s">
        <v>59</v>
      </c>
      <c r="Q873" s="7" t="s">
        <v>59</v>
      </c>
      <c r="R873" s="21"/>
    </row>
    <row r="874" ht="36" spans="1:18">
      <c r="A874" s="7" t="s">
        <v>27</v>
      </c>
      <c r="B874" s="7" t="s">
        <v>3481</v>
      </c>
      <c r="C874" s="7" t="s">
        <v>3599</v>
      </c>
      <c r="D874" s="7" t="s">
        <v>3600</v>
      </c>
      <c r="E874" s="7" t="s">
        <v>3601</v>
      </c>
      <c r="F874" s="7" t="s">
        <v>3602</v>
      </c>
      <c r="G874" s="7" t="s">
        <v>3603</v>
      </c>
      <c r="H874" s="8">
        <v>0.096</v>
      </c>
      <c r="I874" s="14">
        <v>0.879</v>
      </c>
      <c r="J874" s="8">
        <v>0.783</v>
      </c>
      <c r="K874" s="7" t="s">
        <v>2351</v>
      </c>
      <c r="L874" s="15">
        <v>9.2</v>
      </c>
      <c r="M874" s="8">
        <v>0.783</v>
      </c>
      <c r="N874" s="8">
        <v>0.783</v>
      </c>
      <c r="O874" s="15">
        <v>9.2</v>
      </c>
      <c r="P874" s="7" t="s">
        <v>59</v>
      </c>
      <c r="Q874" s="7" t="s">
        <v>59</v>
      </c>
      <c r="R874" s="21"/>
    </row>
    <row r="875" ht="36" spans="1:18">
      <c r="A875" s="7" t="s">
        <v>27</v>
      </c>
      <c r="B875" s="7" t="s">
        <v>3481</v>
      </c>
      <c r="C875" s="7" t="s">
        <v>3604</v>
      </c>
      <c r="D875" s="7" t="s">
        <v>3605</v>
      </c>
      <c r="E875" s="7" t="s">
        <v>3606</v>
      </c>
      <c r="F875" s="7" t="s">
        <v>991</v>
      </c>
      <c r="G875" s="7" t="s">
        <v>1517</v>
      </c>
      <c r="H875" s="8">
        <v>0.048</v>
      </c>
      <c r="I875" s="14">
        <v>0.306</v>
      </c>
      <c r="J875" s="8">
        <v>0.258</v>
      </c>
      <c r="K875" s="7" t="s">
        <v>157</v>
      </c>
      <c r="L875" s="15">
        <v>3.1</v>
      </c>
      <c r="M875" s="8">
        <v>0.258</v>
      </c>
      <c r="N875" s="8">
        <v>0.258</v>
      </c>
      <c r="O875" s="15">
        <v>3.1</v>
      </c>
      <c r="P875" s="7" t="s">
        <v>59</v>
      </c>
      <c r="Q875" s="7" t="s">
        <v>59</v>
      </c>
      <c r="R875" s="21"/>
    </row>
    <row r="876" ht="36" spans="1:18">
      <c r="A876" s="7" t="s">
        <v>27</v>
      </c>
      <c r="B876" s="7" t="s">
        <v>3481</v>
      </c>
      <c r="C876" s="7" t="s">
        <v>3607</v>
      </c>
      <c r="D876" s="7" t="s">
        <v>3608</v>
      </c>
      <c r="E876" s="7" t="s">
        <v>3609</v>
      </c>
      <c r="F876" s="7" t="s">
        <v>3610</v>
      </c>
      <c r="G876" s="7" t="s">
        <v>3611</v>
      </c>
      <c r="H876" s="8">
        <v>0.143</v>
      </c>
      <c r="I876" s="14">
        <v>0.257</v>
      </c>
      <c r="J876" s="8">
        <v>0.114</v>
      </c>
      <c r="K876" s="7" t="s">
        <v>157</v>
      </c>
      <c r="L876" s="15">
        <v>1.3</v>
      </c>
      <c r="M876" s="8">
        <v>0.114</v>
      </c>
      <c r="N876" s="8">
        <v>0.114</v>
      </c>
      <c r="O876" s="15">
        <v>1.3</v>
      </c>
      <c r="P876" s="7" t="s">
        <v>59</v>
      </c>
      <c r="Q876" s="7" t="s">
        <v>59</v>
      </c>
      <c r="R876" s="21"/>
    </row>
    <row r="877" ht="36" spans="1:18">
      <c r="A877" s="7" t="s">
        <v>27</v>
      </c>
      <c r="B877" s="7" t="s">
        <v>3481</v>
      </c>
      <c r="C877" s="7" t="s">
        <v>3612</v>
      </c>
      <c r="D877" s="7" t="s">
        <v>3613</v>
      </c>
      <c r="E877" s="7" t="s">
        <v>3614</v>
      </c>
      <c r="F877" s="7" t="s">
        <v>3615</v>
      </c>
      <c r="G877" s="7" t="s">
        <v>3616</v>
      </c>
      <c r="H877" s="8">
        <v>0.189</v>
      </c>
      <c r="I877" s="14">
        <v>0.379</v>
      </c>
      <c r="J877" s="8">
        <v>0.19</v>
      </c>
      <c r="K877" s="7" t="s">
        <v>348</v>
      </c>
      <c r="L877" s="15">
        <v>2.2</v>
      </c>
      <c r="M877" s="8">
        <v>0.19</v>
      </c>
      <c r="N877" s="8">
        <v>0.19</v>
      </c>
      <c r="O877" s="15">
        <v>2.2</v>
      </c>
      <c r="P877" s="7" t="s">
        <v>59</v>
      </c>
      <c r="Q877" s="7" t="s">
        <v>59</v>
      </c>
      <c r="R877" s="21"/>
    </row>
    <row r="878" ht="36" spans="1:18">
      <c r="A878" s="7" t="s">
        <v>27</v>
      </c>
      <c r="B878" s="7" t="s">
        <v>3481</v>
      </c>
      <c r="C878" s="7" t="s">
        <v>3617</v>
      </c>
      <c r="D878" s="7" t="s">
        <v>3618</v>
      </c>
      <c r="E878" s="7" t="s">
        <v>3619</v>
      </c>
      <c r="F878" s="7" t="s">
        <v>3620</v>
      </c>
      <c r="G878" s="7" t="s">
        <v>3621</v>
      </c>
      <c r="H878" s="8">
        <v>0.034</v>
      </c>
      <c r="I878" s="14">
        <v>0.17</v>
      </c>
      <c r="J878" s="8">
        <v>0.136</v>
      </c>
      <c r="K878" s="7" t="s">
        <v>348</v>
      </c>
      <c r="L878" s="15">
        <v>1.7</v>
      </c>
      <c r="M878" s="8">
        <v>0.136</v>
      </c>
      <c r="N878" s="8">
        <v>0.136</v>
      </c>
      <c r="O878" s="15">
        <v>1.7</v>
      </c>
      <c r="P878" s="7" t="s">
        <v>59</v>
      </c>
      <c r="Q878" s="7" t="s">
        <v>59</v>
      </c>
      <c r="R878" s="21"/>
    </row>
    <row r="879" ht="36" spans="1:18">
      <c r="A879" s="7" t="s">
        <v>27</v>
      </c>
      <c r="B879" s="7" t="s">
        <v>3481</v>
      </c>
      <c r="C879" s="7" t="s">
        <v>3622</v>
      </c>
      <c r="D879" s="7" t="s">
        <v>3623</v>
      </c>
      <c r="E879" s="7" t="s">
        <v>3624</v>
      </c>
      <c r="F879" s="7" t="s">
        <v>351</v>
      </c>
      <c r="G879" s="7" t="s">
        <v>3625</v>
      </c>
      <c r="H879" s="8">
        <v>0.456</v>
      </c>
      <c r="I879" s="14">
        <v>1.096</v>
      </c>
      <c r="J879" s="8">
        <v>0.64</v>
      </c>
      <c r="K879" s="7" t="s">
        <v>2351</v>
      </c>
      <c r="L879" s="15">
        <v>7.6</v>
      </c>
      <c r="M879" s="8">
        <v>0.64</v>
      </c>
      <c r="N879" s="8">
        <v>0.64</v>
      </c>
      <c r="O879" s="15">
        <v>7.6</v>
      </c>
      <c r="P879" s="7" t="s">
        <v>59</v>
      </c>
      <c r="Q879" s="7" t="s">
        <v>59</v>
      </c>
      <c r="R879" s="21"/>
    </row>
    <row r="880" ht="36" spans="1:18">
      <c r="A880" s="7" t="s">
        <v>27</v>
      </c>
      <c r="B880" s="7" t="s">
        <v>3481</v>
      </c>
      <c r="C880" s="7" t="s">
        <v>3626</v>
      </c>
      <c r="D880" s="7" t="s">
        <v>3600</v>
      </c>
      <c r="E880" s="7" t="s">
        <v>3627</v>
      </c>
      <c r="F880" s="7" t="s">
        <v>3603</v>
      </c>
      <c r="G880" s="7" t="s">
        <v>3602</v>
      </c>
      <c r="H880" s="8">
        <v>0.208</v>
      </c>
      <c r="I880" s="14">
        <v>1.128</v>
      </c>
      <c r="J880" s="8">
        <v>0.92</v>
      </c>
      <c r="K880" s="7" t="s">
        <v>296</v>
      </c>
      <c r="L880" s="15">
        <v>10.9</v>
      </c>
      <c r="M880" s="8">
        <v>0.92</v>
      </c>
      <c r="N880" s="8">
        <v>0.92</v>
      </c>
      <c r="O880" s="15">
        <v>10.9</v>
      </c>
      <c r="P880" s="7" t="s">
        <v>59</v>
      </c>
      <c r="Q880" s="7" t="s">
        <v>59</v>
      </c>
      <c r="R880" s="21"/>
    </row>
    <row r="881" ht="36" spans="1:18">
      <c r="A881" s="7" t="s">
        <v>27</v>
      </c>
      <c r="B881" s="7" t="s">
        <v>3481</v>
      </c>
      <c r="C881" s="7" t="s">
        <v>3628</v>
      </c>
      <c r="D881" s="7" t="s">
        <v>280</v>
      </c>
      <c r="E881" s="7" t="s">
        <v>3519</v>
      </c>
      <c r="F881" s="7" t="s">
        <v>3520</v>
      </c>
      <c r="G881" s="7" t="s">
        <v>3521</v>
      </c>
      <c r="H881" s="8">
        <v>1.44</v>
      </c>
      <c r="I881" s="14">
        <v>2.281</v>
      </c>
      <c r="J881" s="8">
        <v>0.841</v>
      </c>
      <c r="K881" s="7" t="s">
        <v>296</v>
      </c>
      <c r="L881" s="15">
        <v>9.9</v>
      </c>
      <c r="M881" s="8">
        <v>0.841</v>
      </c>
      <c r="N881" s="8">
        <v>0.841</v>
      </c>
      <c r="O881" s="15">
        <v>9.9</v>
      </c>
      <c r="P881" s="7" t="s">
        <v>59</v>
      </c>
      <c r="Q881" s="7" t="s">
        <v>59</v>
      </c>
      <c r="R881" s="21"/>
    </row>
    <row r="882" ht="36" spans="1:18">
      <c r="A882" s="7" t="s">
        <v>27</v>
      </c>
      <c r="B882" s="7" t="s">
        <v>3481</v>
      </c>
      <c r="C882" s="7" t="s">
        <v>3629</v>
      </c>
      <c r="D882" s="7" t="s">
        <v>3630</v>
      </c>
      <c r="E882" s="7" t="s">
        <v>3631</v>
      </c>
      <c r="F882" s="7" t="s">
        <v>3632</v>
      </c>
      <c r="G882" s="7" t="s">
        <v>3633</v>
      </c>
      <c r="H882" s="8">
        <v>0.057</v>
      </c>
      <c r="I882" s="14">
        <v>0.162</v>
      </c>
      <c r="J882" s="8">
        <v>0.105</v>
      </c>
      <c r="K882" s="7" t="s">
        <v>185</v>
      </c>
      <c r="L882" s="15">
        <v>1.3</v>
      </c>
      <c r="M882" s="8">
        <v>0.105</v>
      </c>
      <c r="N882" s="8">
        <v>0.105</v>
      </c>
      <c r="O882" s="15">
        <v>1.3</v>
      </c>
      <c r="P882" s="7" t="s">
        <v>59</v>
      </c>
      <c r="Q882" s="7" t="s">
        <v>59</v>
      </c>
      <c r="R882" s="21"/>
    </row>
    <row r="883" ht="36" spans="1:18">
      <c r="A883" s="7" t="s">
        <v>27</v>
      </c>
      <c r="B883" s="7" t="s">
        <v>3481</v>
      </c>
      <c r="C883" s="7" t="s">
        <v>3634</v>
      </c>
      <c r="D883" s="7" t="s">
        <v>626</v>
      </c>
      <c r="E883" s="7" t="s">
        <v>3635</v>
      </c>
      <c r="F883" s="7" t="s">
        <v>3636</v>
      </c>
      <c r="G883" s="7" t="s">
        <v>507</v>
      </c>
      <c r="H883" s="8">
        <v>0.27</v>
      </c>
      <c r="I883" s="14">
        <v>0.865</v>
      </c>
      <c r="J883" s="8">
        <v>0.595</v>
      </c>
      <c r="K883" s="7" t="s">
        <v>185</v>
      </c>
      <c r="L883" s="15">
        <v>7.1</v>
      </c>
      <c r="M883" s="8">
        <v>0.595</v>
      </c>
      <c r="N883" s="8">
        <v>0.595</v>
      </c>
      <c r="O883" s="15">
        <v>7.1</v>
      </c>
      <c r="P883" s="7" t="s">
        <v>59</v>
      </c>
      <c r="Q883" s="7" t="s">
        <v>59</v>
      </c>
      <c r="R883" s="21"/>
    </row>
    <row r="884" ht="36" spans="1:18">
      <c r="A884" s="7" t="s">
        <v>27</v>
      </c>
      <c r="B884" s="7" t="s">
        <v>3481</v>
      </c>
      <c r="C884" s="7" t="s">
        <v>3637</v>
      </c>
      <c r="D884" s="7" t="s">
        <v>3638</v>
      </c>
      <c r="E884" s="7" t="s">
        <v>3639</v>
      </c>
      <c r="F884" s="7" t="s">
        <v>3640</v>
      </c>
      <c r="G884" s="7" t="s">
        <v>3638</v>
      </c>
      <c r="H884" s="8">
        <v>0.051</v>
      </c>
      <c r="I884" s="14">
        <v>0.233</v>
      </c>
      <c r="J884" s="8">
        <v>0.182</v>
      </c>
      <c r="K884" s="7" t="s">
        <v>348</v>
      </c>
      <c r="L884" s="15">
        <v>2.1</v>
      </c>
      <c r="M884" s="8">
        <v>0.182</v>
      </c>
      <c r="N884" s="8">
        <v>0.182</v>
      </c>
      <c r="O884" s="15">
        <v>2.1</v>
      </c>
      <c r="P884" s="7" t="s">
        <v>59</v>
      </c>
      <c r="Q884" s="7" t="s">
        <v>59</v>
      </c>
      <c r="R884" s="21"/>
    </row>
    <row r="885" ht="36" spans="1:18">
      <c r="A885" s="7" t="s">
        <v>27</v>
      </c>
      <c r="B885" s="7" t="s">
        <v>3481</v>
      </c>
      <c r="C885" s="7" t="s">
        <v>3641</v>
      </c>
      <c r="D885" s="7" t="s">
        <v>748</v>
      </c>
      <c r="E885" s="7" t="s">
        <v>3642</v>
      </c>
      <c r="F885" s="7" t="s">
        <v>2904</v>
      </c>
      <c r="G885" s="7" t="s">
        <v>2904</v>
      </c>
      <c r="H885" s="8">
        <v>0.073</v>
      </c>
      <c r="I885" s="14">
        <v>0.233</v>
      </c>
      <c r="J885" s="8">
        <v>0.16</v>
      </c>
      <c r="K885" s="7" t="s">
        <v>343</v>
      </c>
      <c r="L885" s="15">
        <v>1.9</v>
      </c>
      <c r="M885" s="8">
        <v>0.16</v>
      </c>
      <c r="N885" s="8">
        <v>0.16</v>
      </c>
      <c r="O885" s="15">
        <v>1.9</v>
      </c>
      <c r="P885" s="7" t="s">
        <v>59</v>
      </c>
      <c r="Q885" s="7" t="s">
        <v>59</v>
      </c>
      <c r="R885" s="21"/>
    </row>
    <row r="886" ht="36" spans="1:18">
      <c r="A886" s="7" t="s">
        <v>27</v>
      </c>
      <c r="B886" s="7" t="s">
        <v>3481</v>
      </c>
      <c r="C886" s="7" t="s">
        <v>3643</v>
      </c>
      <c r="D886" s="7" t="s">
        <v>3644</v>
      </c>
      <c r="E886" s="7" t="s">
        <v>3645</v>
      </c>
      <c r="F886" s="7" t="s">
        <v>3646</v>
      </c>
      <c r="G886" s="7" t="s">
        <v>3647</v>
      </c>
      <c r="H886" s="8">
        <v>0.054</v>
      </c>
      <c r="I886" s="14">
        <v>0.278</v>
      </c>
      <c r="J886" s="8">
        <v>0.224</v>
      </c>
      <c r="K886" s="7" t="s">
        <v>157</v>
      </c>
      <c r="L886" s="15">
        <v>2.6</v>
      </c>
      <c r="M886" s="8">
        <v>0.224</v>
      </c>
      <c r="N886" s="8">
        <v>0.224</v>
      </c>
      <c r="O886" s="15">
        <v>2.6</v>
      </c>
      <c r="P886" s="7" t="s">
        <v>59</v>
      </c>
      <c r="Q886" s="7" t="s">
        <v>59</v>
      </c>
      <c r="R886" s="21"/>
    </row>
    <row r="887" ht="36" spans="1:18">
      <c r="A887" s="7" t="s">
        <v>27</v>
      </c>
      <c r="B887" s="7" t="s">
        <v>3481</v>
      </c>
      <c r="C887" s="7" t="s">
        <v>3648</v>
      </c>
      <c r="D887" s="7" t="s">
        <v>1063</v>
      </c>
      <c r="E887" s="7" t="s">
        <v>3649</v>
      </c>
      <c r="F887" s="7" t="s">
        <v>3636</v>
      </c>
      <c r="G887" s="7" t="s">
        <v>991</v>
      </c>
      <c r="H887" s="8">
        <v>0.934</v>
      </c>
      <c r="I887" s="14">
        <v>1.001</v>
      </c>
      <c r="J887" s="8">
        <v>0.067</v>
      </c>
      <c r="K887" s="7" t="s">
        <v>185</v>
      </c>
      <c r="L887" s="15">
        <v>1</v>
      </c>
      <c r="M887" s="8">
        <v>0.067</v>
      </c>
      <c r="N887" s="8">
        <v>0.067</v>
      </c>
      <c r="O887" s="15">
        <v>1</v>
      </c>
      <c r="P887" s="7" t="s">
        <v>59</v>
      </c>
      <c r="Q887" s="7" t="s">
        <v>59</v>
      </c>
      <c r="R887" s="21"/>
    </row>
    <row r="888" ht="36" spans="1:18">
      <c r="A888" s="7" t="s">
        <v>27</v>
      </c>
      <c r="B888" s="7" t="s">
        <v>3481</v>
      </c>
      <c r="C888" s="7" t="s">
        <v>3650</v>
      </c>
      <c r="D888" s="7" t="s">
        <v>3533</v>
      </c>
      <c r="E888" s="7" t="s">
        <v>3534</v>
      </c>
      <c r="F888" s="7" t="s">
        <v>3535</v>
      </c>
      <c r="G888" s="7" t="s">
        <v>3536</v>
      </c>
      <c r="H888" s="8">
        <v>1.937</v>
      </c>
      <c r="I888" s="14">
        <v>2.743</v>
      </c>
      <c r="J888" s="8">
        <v>0.806</v>
      </c>
      <c r="K888" s="7" t="s">
        <v>2351</v>
      </c>
      <c r="L888" s="15">
        <v>9.6</v>
      </c>
      <c r="M888" s="8">
        <v>0.806</v>
      </c>
      <c r="N888" s="8">
        <v>0.806</v>
      </c>
      <c r="O888" s="15">
        <v>9.6</v>
      </c>
      <c r="P888" s="7" t="s">
        <v>59</v>
      </c>
      <c r="Q888" s="7" t="s">
        <v>59</v>
      </c>
      <c r="R888" s="21"/>
    </row>
    <row r="889" ht="36" spans="1:18">
      <c r="A889" s="7" t="s">
        <v>27</v>
      </c>
      <c r="B889" s="7" t="s">
        <v>3481</v>
      </c>
      <c r="C889" s="7" t="s">
        <v>3651</v>
      </c>
      <c r="D889" s="7" t="s">
        <v>3652</v>
      </c>
      <c r="E889" s="7" t="s">
        <v>3653</v>
      </c>
      <c r="F889" s="7" t="s">
        <v>3654</v>
      </c>
      <c r="G889" s="7" t="s">
        <v>3655</v>
      </c>
      <c r="H889" s="8">
        <v>0.043</v>
      </c>
      <c r="I889" s="14">
        <v>0.344</v>
      </c>
      <c r="J889" s="8">
        <v>0.301</v>
      </c>
      <c r="K889" s="7" t="s">
        <v>324</v>
      </c>
      <c r="L889" s="15">
        <v>3.5</v>
      </c>
      <c r="M889" s="8">
        <v>0.301</v>
      </c>
      <c r="N889" s="8">
        <v>0.301</v>
      </c>
      <c r="O889" s="15">
        <v>3.5</v>
      </c>
      <c r="P889" s="7" t="s">
        <v>59</v>
      </c>
      <c r="Q889" s="7" t="s">
        <v>59</v>
      </c>
      <c r="R889" s="21"/>
    </row>
    <row r="890" ht="36" spans="1:18">
      <c r="A890" s="7" t="s">
        <v>27</v>
      </c>
      <c r="B890" s="7" t="s">
        <v>3481</v>
      </c>
      <c r="C890" s="7" t="s">
        <v>3656</v>
      </c>
      <c r="D890" s="7" t="s">
        <v>3657</v>
      </c>
      <c r="E890" s="7" t="s">
        <v>3658</v>
      </c>
      <c r="F890" s="7" t="s">
        <v>3659</v>
      </c>
      <c r="G890" s="7" t="s">
        <v>3660</v>
      </c>
      <c r="H890" s="8">
        <v>0.071</v>
      </c>
      <c r="I890" s="14">
        <v>0.196</v>
      </c>
      <c r="J890" s="8">
        <v>0.125</v>
      </c>
      <c r="K890" s="7" t="s">
        <v>157</v>
      </c>
      <c r="L890" s="15">
        <v>1.5</v>
      </c>
      <c r="M890" s="8">
        <v>0.125</v>
      </c>
      <c r="N890" s="8">
        <v>0.125</v>
      </c>
      <c r="O890" s="15">
        <v>1.5</v>
      </c>
      <c r="P890" s="7" t="s">
        <v>59</v>
      </c>
      <c r="Q890" s="7" t="s">
        <v>59</v>
      </c>
      <c r="R890" s="21"/>
    </row>
    <row r="891" ht="36" spans="1:18">
      <c r="A891" s="7" t="s">
        <v>27</v>
      </c>
      <c r="B891" s="7" t="s">
        <v>3481</v>
      </c>
      <c r="C891" s="7" t="s">
        <v>3661</v>
      </c>
      <c r="D891" s="7" t="s">
        <v>3662</v>
      </c>
      <c r="E891" s="7" t="s">
        <v>3663</v>
      </c>
      <c r="F891" s="7" t="s">
        <v>3664</v>
      </c>
      <c r="G891" s="7" t="s">
        <v>3665</v>
      </c>
      <c r="H891" s="8">
        <v>0.052</v>
      </c>
      <c r="I891" s="14">
        <v>0.285</v>
      </c>
      <c r="J891" s="8">
        <v>0.233</v>
      </c>
      <c r="K891" s="7" t="s">
        <v>185</v>
      </c>
      <c r="L891" s="15">
        <v>2.7</v>
      </c>
      <c r="M891" s="8">
        <v>0.233</v>
      </c>
      <c r="N891" s="8">
        <v>0.233</v>
      </c>
      <c r="O891" s="15">
        <v>2.7</v>
      </c>
      <c r="P891" s="7" t="s">
        <v>59</v>
      </c>
      <c r="Q891" s="7" t="s">
        <v>59</v>
      </c>
      <c r="R891" s="21"/>
    </row>
    <row r="892" ht="36" spans="1:18">
      <c r="A892" s="7" t="s">
        <v>27</v>
      </c>
      <c r="B892" s="7" t="s">
        <v>3481</v>
      </c>
      <c r="C892" s="7" t="s">
        <v>3666</v>
      </c>
      <c r="D892" s="7" t="s">
        <v>593</v>
      </c>
      <c r="E892" s="7" t="s">
        <v>3667</v>
      </c>
      <c r="F892" s="7" t="s">
        <v>3668</v>
      </c>
      <c r="G892" s="7" t="s">
        <v>3669</v>
      </c>
      <c r="H892" s="8">
        <v>0.203</v>
      </c>
      <c r="I892" s="14">
        <v>0.23</v>
      </c>
      <c r="J892" s="8">
        <v>0.027</v>
      </c>
      <c r="K892" s="7" t="s">
        <v>208</v>
      </c>
      <c r="L892" s="15">
        <v>1</v>
      </c>
      <c r="M892" s="8">
        <v>0.027</v>
      </c>
      <c r="N892" s="8">
        <v>0.027</v>
      </c>
      <c r="O892" s="15">
        <v>1</v>
      </c>
      <c r="P892" s="7" t="s">
        <v>59</v>
      </c>
      <c r="Q892" s="7" t="s">
        <v>59</v>
      </c>
      <c r="R892" s="21"/>
    </row>
    <row r="893" ht="36" spans="1:18">
      <c r="A893" s="7" t="s">
        <v>27</v>
      </c>
      <c r="B893" s="7" t="s">
        <v>3481</v>
      </c>
      <c r="C893" s="7" t="s">
        <v>3670</v>
      </c>
      <c r="D893" s="7" t="s">
        <v>3671</v>
      </c>
      <c r="E893" s="7" t="s">
        <v>3672</v>
      </c>
      <c r="F893" s="7" t="s">
        <v>3673</v>
      </c>
      <c r="G893" s="7" t="s">
        <v>3674</v>
      </c>
      <c r="H893" s="8">
        <v>0.083</v>
      </c>
      <c r="I893" s="14">
        <v>0.514</v>
      </c>
      <c r="J893" s="8">
        <v>0.431</v>
      </c>
      <c r="K893" s="7" t="s">
        <v>157</v>
      </c>
      <c r="L893" s="15">
        <v>5.1</v>
      </c>
      <c r="M893" s="8">
        <v>0.431</v>
      </c>
      <c r="N893" s="8">
        <v>0.431</v>
      </c>
      <c r="O893" s="15">
        <v>5.1</v>
      </c>
      <c r="P893" s="7" t="s">
        <v>59</v>
      </c>
      <c r="Q893" s="7" t="s">
        <v>59</v>
      </c>
      <c r="R893" s="21"/>
    </row>
    <row r="894" ht="36" spans="1:18">
      <c r="A894" s="7" t="s">
        <v>27</v>
      </c>
      <c r="B894" s="7" t="s">
        <v>3481</v>
      </c>
      <c r="C894" s="7" t="s">
        <v>3675</v>
      </c>
      <c r="D894" s="7" t="s">
        <v>3576</v>
      </c>
      <c r="E894" s="7" t="s">
        <v>3676</v>
      </c>
      <c r="F894" s="7" t="s">
        <v>3525</v>
      </c>
      <c r="G894" s="7" t="s">
        <v>3556</v>
      </c>
      <c r="H894" s="8">
        <v>0.415</v>
      </c>
      <c r="I894" s="14">
        <v>0.563</v>
      </c>
      <c r="J894" s="8">
        <v>0.148</v>
      </c>
      <c r="K894" s="7" t="s">
        <v>185</v>
      </c>
      <c r="L894" s="15">
        <v>1.8</v>
      </c>
      <c r="M894" s="8">
        <v>0.148</v>
      </c>
      <c r="N894" s="8">
        <v>0.148</v>
      </c>
      <c r="O894" s="15">
        <v>1.8</v>
      </c>
      <c r="P894" s="7" t="s">
        <v>59</v>
      </c>
      <c r="Q894" s="7" t="s">
        <v>59</v>
      </c>
      <c r="R894" s="21"/>
    </row>
    <row r="895" ht="36" spans="1:18">
      <c r="A895" s="7" t="s">
        <v>27</v>
      </c>
      <c r="B895" s="7" t="s">
        <v>3481</v>
      </c>
      <c r="C895" s="7" t="s">
        <v>3677</v>
      </c>
      <c r="D895" s="7" t="s">
        <v>3646</v>
      </c>
      <c r="E895" s="7" t="s">
        <v>3678</v>
      </c>
      <c r="F895" s="7" t="s">
        <v>3679</v>
      </c>
      <c r="G895" s="7" t="s">
        <v>3647</v>
      </c>
      <c r="H895" s="8">
        <v>0.084</v>
      </c>
      <c r="I895" s="14">
        <v>0.428</v>
      </c>
      <c r="J895" s="8">
        <v>0.344</v>
      </c>
      <c r="K895" s="7" t="s">
        <v>185</v>
      </c>
      <c r="L895" s="15">
        <v>4</v>
      </c>
      <c r="M895" s="8">
        <v>0.344</v>
      </c>
      <c r="N895" s="8">
        <v>0.344</v>
      </c>
      <c r="O895" s="15">
        <v>4</v>
      </c>
      <c r="P895" s="7" t="s">
        <v>59</v>
      </c>
      <c r="Q895" s="7" t="s">
        <v>59</v>
      </c>
      <c r="R895" s="21"/>
    </row>
    <row r="896" ht="36" spans="1:18">
      <c r="A896" s="7" t="s">
        <v>27</v>
      </c>
      <c r="B896" s="7" t="s">
        <v>3481</v>
      </c>
      <c r="C896" s="7" t="s">
        <v>3680</v>
      </c>
      <c r="D896" s="7" t="s">
        <v>3681</v>
      </c>
      <c r="E896" s="7" t="s">
        <v>3682</v>
      </c>
      <c r="F896" s="7" t="s">
        <v>280</v>
      </c>
      <c r="G896" s="7" t="s">
        <v>3683</v>
      </c>
      <c r="H896" s="8">
        <v>0.062</v>
      </c>
      <c r="I896" s="14">
        <v>0.307</v>
      </c>
      <c r="J896" s="8">
        <v>0.245</v>
      </c>
      <c r="K896" s="7" t="s">
        <v>157</v>
      </c>
      <c r="L896" s="15">
        <v>3</v>
      </c>
      <c r="M896" s="8">
        <v>0.245</v>
      </c>
      <c r="N896" s="8">
        <v>0.245</v>
      </c>
      <c r="O896" s="15">
        <v>3</v>
      </c>
      <c r="P896" s="7" t="s">
        <v>59</v>
      </c>
      <c r="Q896" s="7" t="s">
        <v>59</v>
      </c>
      <c r="R896" s="21"/>
    </row>
    <row r="897" ht="36" spans="1:18">
      <c r="A897" s="7" t="s">
        <v>27</v>
      </c>
      <c r="B897" s="7" t="s">
        <v>3481</v>
      </c>
      <c r="C897" s="7" t="s">
        <v>3684</v>
      </c>
      <c r="D897" s="7" t="s">
        <v>3685</v>
      </c>
      <c r="E897" s="7" t="s">
        <v>3686</v>
      </c>
      <c r="F897" s="7" t="s">
        <v>507</v>
      </c>
      <c r="G897" s="7" t="s">
        <v>3687</v>
      </c>
      <c r="H897" s="8">
        <v>0.05</v>
      </c>
      <c r="I897" s="14">
        <v>0.196</v>
      </c>
      <c r="J897" s="8">
        <v>0.146</v>
      </c>
      <c r="K897" s="7" t="s">
        <v>348</v>
      </c>
      <c r="L897" s="15">
        <v>1.8</v>
      </c>
      <c r="M897" s="8">
        <v>0.146</v>
      </c>
      <c r="N897" s="8">
        <v>0.146</v>
      </c>
      <c r="O897" s="15">
        <v>1.8</v>
      </c>
      <c r="P897" s="7" t="s">
        <v>59</v>
      </c>
      <c r="Q897" s="7" t="s">
        <v>59</v>
      </c>
      <c r="R897" s="21"/>
    </row>
    <row r="898" ht="36" spans="1:18">
      <c r="A898" s="7" t="s">
        <v>27</v>
      </c>
      <c r="B898" s="7" t="s">
        <v>3481</v>
      </c>
      <c r="C898" s="7" t="s">
        <v>3688</v>
      </c>
      <c r="D898" s="7" t="s">
        <v>3689</v>
      </c>
      <c r="E898" s="7" t="s">
        <v>3690</v>
      </c>
      <c r="F898" s="7" t="s">
        <v>3691</v>
      </c>
      <c r="G898" s="7" t="s">
        <v>3692</v>
      </c>
      <c r="H898" s="8">
        <v>0.058</v>
      </c>
      <c r="I898" s="14">
        <v>0.249</v>
      </c>
      <c r="J898" s="8">
        <v>0.191</v>
      </c>
      <c r="K898" s="7" t="s">
        <v>157</v>
      </c>
      <c r="L898" s="15">
        <v>2.2</v>
      </c>
      <c r="M898" s="8">
        <v>0.191</v>
      </c>
      <c r="N898" s="8">
        <v>0.191</v>
      </c>
      <c r="O898" s="15">
        <v>2.2</v>
      </c>
      <c r="P898" s="7" t="s">
        <v>59</v>
      </c>
      <c r="Q898" s="7" t="s">
        <v>59</v>
      </c>
      <c r="R898" s="21"/>
    </row>
    <row r="899" ht="36" spans="1:18">
      <c r="A899" s="7" t="s">
        <v>27</v>
      </c>
      <c r="B899" s="7" t="s">
        <v>3481</v>
      </c>
      <c r="C899" s="7" t="s">
        <v>3693</v>
      </c>
      <c r="D899" s="7" t="s">
        <v>3694</v>
      </c>
      <c r="E899" s="7" t="s">
        <v>3695</v>
      </c>
      <c r="F899" s="7" t="s">
        <v>3696</v>
      </c>
      <c r="G899" s="7" t="s">
        <v>3697</v>
      </c>
      <c r="H899" s="8">
        <v>0.091</v>
      </c>
      <c r="I899" s="14">
        <v>0.467</v>
      </c>
      <c r="J899" s="8">
        <v>0.376</v>
      </c>
      <c r="K899" s="7" t="s">
        <v>157</v>
      </c>
      <c r="L899" s="15">
        <v>4.5</v>
      </c>
      <c r="M899" s="8">
        <v>0.376</v>
      </c>
      <c r="N899" s="8">
        <v>0.376</v>
      </c>
      <c r="O899" s="15">
        <v>4.5</v>
      </c>
      <c r="P899" s="7" t="s">
        <v>59</v>
      </c>
      <c r="Q899" s="7" t="s">
        <v>59</v>
      </c>
      <c r="R899" s="21"/>
    </row>
    <row r="900" ht="36" spans="1:18">
      <c r="A900" s="7" t="s">
        <v>27</v>
      </c>
      <c r="B900" s="7" t="s">
        <v>3481</v>
      </c>
      <c r="C900" s="7" t="s">
        <v>3698</v>
      </c>
      <c r="D900" s="7" t="s">
        <v>3699</v>
      </c>
      <c r="E900" s="7" t="s">
        <v>3700</v>
      </c>
      <c r="F900" s="7" t="s">
        <v>3701</v>
      </c>
      <c r="G900" s="7" t="s">
        <v>3679</v>
      </c>
      <c r="H900" s="8">
        <v>0.445</v>
      </c>
      <c r="I900" s="14">
        <v>0.667</v>
      </c>
      <c r="J900" s="8">
        <v>0.222</v>
      </c>
      <c r="K900" s="7" t="s">
        <v>185</v>
      </c>
      <c r="L900" s="15">
        <v>2.6</v>
      </c>
      <c r="M900" s="8">
        <v>0.222</v>
      </c>
      <c r="N900" s="8">
        <v>0.222</v>
      </c>
      <c r="O900" s="15">
        <v>2.6</v>
      </c>
      <c r="P900" s="7" t="s">
        <v>59</v>
      </c>
      <c r="Q900" s="7" t="s">
        <v>59</v>
      </c>
      <c r="R900" s="21"/>
    </row>
    <row r="901" ht="36" spans="1:18">
      <c r="A901" s="7" t="s">
        <v>27</v>
      </c>
      <c r="B901" s="7" t="s">
        <v>3481</v>
      </c>
      <c r="C901" s="7" t="s">
        <v>3702</v>
      </c>
      <c r="D901" s="7" t="s">
        <v>2974</v>
      </c>
      <c r="E901" s="7" t="s">
        <v>3703</v>
      </c>
      <c r="F901" s="7" t="s">
        <v>196</v>
      </c>
      <c r="G901" s="7" t="s">
        <v>2976</v>
      </c>
      <c r="H901" s="8">
        <v>0.178</v>
      </c>
      <c r="I901" s="14">
        <v>0.575</v>
      </c>
      <c r="J901" s="8">
        <v>0.397</v>
      </c>
      <c r="K901" s="7" t="s">
        <v>157</v>
      </c>
      <c r="L901" s="15">
        <v>4.7</v>
      </c>
      <c r="M901" s="8">
        <v>0.397</v>
      </c>
      <c r="N901" s="8">
        <v>0.397</v>
      </c>
      <c r="O901" s="15">
        <v>4.7</v>
      </c>
      <c r="P901" s="7" t="s">
        <v>59</v>
      </c>
      <c r="Q901" s="7" t="s">
        <v>59</v>
      </c>
      <c r="R901" s="21"/>
    </row>
    <row r="902" ht="36" spans="1:18">
      <c r="A902" s="7" t="s">
        <v>27</v>
      </c>
      <c r="B902" s="7" t="s">
        <v>3481</v>
      </c>
      <c r="C902" s="7" t="s">
        <v>3704</v>
      </c>
      <c r="D902" s="7" t="s">
        <v>2162</v>
      </c>
      <c r="E902" s="7" t="s">
        <v>3705</v>
      </c>
      <c r="F902" s="7" t="s">
        <v>2145</v>
      </c>
      <c r="G902" s="7" t="s">
        <v>3451</v>
      </c>
      <c r="H902" s="8">
        <v>0.042</v>
      </c>
      <c r="I902" s="14">
        <v>0.248</v>
      </c>
      <c r="J902" s="8">
        <v>0.206</v>
      </c>
      <c r="K902" s="7" t="s">
        <v>185</v>
      </c>
      <c r="L902" s="15">
        <v>2.5</v>
      </c>
      <c r="M902" s="8">
        <v>0.206</v>
      </c>
      <c r="N902" s="8">
        <v>0.206</v>
      </c>
      <c r="O902" s="15">
        <v>2.5</v>
      </c>
      <c r="P902" s="7" t="s">
        <v>59</v>
      </c>
      <c r="Q902" s="7" t="s">
        <v>59</v>
      </c>
      <c r="R902" s="21"/>
    </row>
    <row r="903" ht="36" spans="1:18">
      <c r="A903" s="7" t="s">
        <v>27</v>
      </c>
      <c r="B903" s="7" t="s">
        <v>3481</v>
      </c>
      <c r="C903" s="7" t="s">
        <v>3706</v>
      </c>
      <c r="D903" s="7" t="s">
        <v>1712</v>
      </c>
      <c r="E903" s="7" t="s">
        <v>3707</v>
      </c>
      <c r="F903" s="7" t="s">
        <v>991</v>
      </c>
      <c r="G903" s="7" t="s">
        <v>3708</v>
      </c>
      <c r="H903" s="8">
        <v>0.052</v>
      </c>
      <c r="I903" s="14">
        <v>0.252</v>
      </c>
      <c r="J903" s="8">
        <v>0.2</v>
      </c>
      <c r="K903" s="7" t="s">
        <v>348</v>
      </c>
      <c r="L903" s="15">
        <v>2.4</v>
      </c>
      <c r="M903" s="8">
        <v>0.2</v>
      </c>
      <c r="N903" s="8">
        <v>0.2</v>
      </c>
      <c r="O903" s="15">
        <v>2.4</v>
      </c>
      <c r="P903" s="7" t="s">
        <v>59</v>
      </c>
      <c r="Q903" s="7" t="s">
        <v>59</v>
      </c>
      <c r="R903" s="21"/>
    </row>
    <row r="904" ht="48" spans="1:18">
      <c r="A904" s="7" t="s">
        <v>27</v>
      </c>
      <c r="B904" s="7" t="s">
        <v>3481</v>
      </c>
      <c r="C904" s="7" t="s">
        <v>3709</v>
      </c>
      <c r="D904" s="7" t="s">
        <v>3570</v>
      </c>
      <c r="E904" s="7" t="s">
        <v>3571</v>
      </c>
      <c r="F904" s="7" t="s">
        <v>3572</v>
      </c>
      <c r="G904" s="7" t="s">
        <v>3573</v>
      </c>
      <c r="H904" s="8">
        <v>2.326</v>
      </c>
      <c r="I904" s="14">
        <v>2.754</v>
      </c>
      <c r="J904" s="8">
        <v>0.428</v>
      </c>
      <c r="K904" s="7" t="s">
        <v>191</v>
      </c>
      <c r="L904" s="15">
        <v>5.1</v>
      </c>
      <c r="M904" s="8">
        <v>0.428</v>
      </c>
      <c r="N904" s="8">
        <v>0.428</v>
      </c>
      <c r="O904" s="15">
        <v>5.1</v>
      </c>
      <c r="P904" s="7" t="s">
        <v>59</v>
      </c>
      <c r="Q904" s="7" t="s">
        <v>59</v>
      </c>
      <c r="R904" s="21"/>
    </row>
    <row r="905" ht="36" spans="1:18">
      <c r="A905" s="7" t="s">
        <v>27</v>
      </c>
      <c r="B905" s="7" t="s">
        <v>3481</v>
      </c>
      <c r="C905" s="7" t="s">
        <v>3710</v>
      </c>
      <c r="D905" s="7" t="s">
        <v>3711</v>
      </c>
      <c r="E905" s="7" t="s">
        <v>3712</v>
      </c>
      <c r="F905" s="7" t="s">
        <v>3713</v>
      </c>
      <c r="G905" s="7" t="s">
        <v>3714</v>
      </c>
      <c r="H905" s="8">
        <v>0.188</v>
      </c>
      <c r="I905" s="14">
        <v>0.268</v>
      </c>
      <c r="J905" s="8">
        <v>0.08</v>
      </c>
      <c r="K905" s="7" t="s">
        <v>185</v>
      </c>
      <c r="L905" s="15">
        <v>1</v>
      </c>
      <c r="M905" s="8">
        <v>0.08</v>
      </c>
      <c r="N905" s="8">
        <v>0.08</v>
      </c>
      <c r="O905" s="15">
        <v>1</v>
      </c>
      <c r="P905" s="7" t="s">
        <v>59</v>
      </c>
      <c r="Q905" s="7" t="s">
        <v>59</v>
      </c>
      <c r="R905" s="21"/>
    </row>
    <row r="906" ht="36" spans="1:18">
      <c r="A906" s="7" t="s">
        <v>27</v>
      </c>
      <c r="B906" s="7" t="s">
        <v>3481</v>
      </c>
      <c r="C906" s="7" t="s">
        <v>3715</v>
      </c>
      <c r="D906" s="7" t="s">
        <v>3716</v>
      </c>
      <c r="E906" s="7" t="s">
        <v>3717</v>
      </c>
      <c r="F906" s="7" t="s">
        <v>3718</v>
      </c>
      <c r="G906" s="7" t="s">
        <v>3719</v>
      </c>
      <c r="H906" s="8">
        <v>0.03</v>
      </c>
      <c r="I906" s="14">
        <v>0.228</v>
      </c>
      <c r="J906" s="8">
        <v>0.198</v>
      </c>
      <c r="K906" s="7" t="s">
        <v>3589</v>
      </c>
      <c r="L906" s="15">
        <v>2.4</v>
      </c>
      <c r="M906" s="8">
        <v>0.198</v>
      </c>
      <c r="N906" s="8">
        <v>0.198</v>
      </c>
      <c r="O906" s="15">
        <v>2.4</v>
      </c>
      <c r="P906" s="7" t="s">
        <v>59</v>
      </c>
      <c r="Q906" s="7" t="s">
        <v>59</v>
      </c>
      <c r="R906" s="21"/>
    </row>
    <row r="907" ht="36" spans="1:18">
      <c r="A907" s="7" t="s">
        <v>27</v>
      </c>
      <c r="B907" s="7" t="s">
        <v>3481</v>
      </c>
      <c r="C907" s="7" t="s">
        <v>3720</v>
      </c>
      <c r="D907" s="7" t="s">
        <v>3721</v>
      </c>
      <c r="E907" s="7" t="s">
        <v>3722</v>
      </c>
      <c r="F907" s="7" t="s">
        <v>3723</v>
      </c>
      <c r="G907" s="7" t="s">
        <v>3724</v>
      </c>
      <c r="H907" s="8">
        <v>0.045</v>
      </c>
      <c r="I907" s="14">
        <v>0.179</v>
      </c>
      <c r="J907" s="8">
        <v>0.134</v>
      </c>
      <c r="K907" s="7" t="s">
        <v>157</v>
      </c>
      <c r="L907" s="15">
        <v>1.5</v>
      </c>
      <c r="M907" s="8">
        <v>0.134</v>
      </c>
      <c r="N907" s="8">
        <v>0.134</v>
      </c>
      <c r="O907" s="15">
        <v>1.5</v>
      </c>
      <c r="P907" s="7" t="s">
        <v>59</v>
      </c>
      <c r="Q907" s="7" t="s">
        <v>59</v>
      </c>
      <c r="R907" s="21"/>
    </row>
    <row r="908" ht="36" spans="1:18">
      <c r="A908" s="7" t="s">
        <v>27</v>
      </c>
      <c r="B908" s="7" t="s">
        <v>3481</v>
      </c>
      <c r="C908" s="7" t="s">
        <v>3725</v>
      </c>
      <c r="D908" s="7" t="s">
        <v>3726</v>
      </c>
      <c r="E908" s="7" t="s">
        <v>3727</v>
      </c>
      <c r="F908" s="7" t="s">
        <v>3510</v>
      </c>
      <c r="G908" s="7" t="s">
        <v>3728</v>
      </c>
      <c r="H908" s="8">
        <v>0.053</v>
      </c>
      <c r="I908" s="14">
        <v>0.662</v>
      </c>
      <c r="J908" s="8">
        <v>0.609</v>
      </c>
      <c r="K908" s="7" t="s">
        <v>185</v>
      </c>
      <c r="L908" s="15">
        <v>7.2</v>
      </c>
      <c r="M908" s="8">
        <v>0.609</v>
      </c>
      <c r="N908" s="8">
        <v>0.609</v>
      </c>
      <c r="O908" s="15">
        <v>7.2</v>
      </c>
      <c r="P908" s="7" t="s">
        <v>59</v>
      </c>
      <c r="Q908" s="7" t="s">
        <v>59</v>
      </c>
      <c r="R908" s="21"/>
    </row>
    <row r="909" ht="36" spans="1:18">
      <c r="A909" s="7" t="s">
        <v>27</v>
      </c>
      <c r="B909" s="7" t="s">
        <v>3481</v>
      </c>
      <c r="C909" s="7" t="s">
        <v>3729</v>
      </c>
      <c r="D909" s="7" t="s">
        <v>3730</v>
      </c>
      <c r="E909" s="7" t="s">
        <v>3731</v>
      </c>
      <c r="F909" s="7" t="s">
        <v>553</v>
      </c>
      <c r="G909" s="7" t="s">
        <v>3732</v>
      </c>
      <c r="H909" s="8">
        <v>0.27</v>
      </c>
      <c r="I909" s="14">
        <v>0.378</v>
      </c>
      <c r="J909" s="8">
        <v>0.108</v>
      </c>
      <c r="K909" s="7" t="s">
        <v>223</v>
      </c>
      <c r="L909" s="15">
        <v>1.3</v>
      </c>
      <c r="M909" s="8">
        <v>0.108</v>
      </c>
      <c r="N909" s="8">
        <v>0.108</v>
      </c>
      <c r="O909" s="15">
        <v>1.3</v>
      </c>
      <c r="P909" s="7" t="s">
        <v>59</v>
      </c>
      <c r="Q909" s="7" t="s">
        <v>59</v>
      </c>
      <c r="R909" s="21"/>
    </row>
    <row r="910" ht="36" spans="1:18">
      <c r="A910" s="7" t="s">
        <v>27</v>
      </c>
      <c r="B910" s="7" t="s">
        <v>3481</v>
      </c>
      <c r="C910" s="7" t="s">
        <v>3733</v>
      </c>
      <c r="D910" s="7" t="s">
        <v>3570</v>
      </c>
      <c r="E910" s="7" t="s">
        <v>3571</v>
      </c>
      <c r="F910" s="7" t="s">
        <v>3572</v>
      </c>
      <c r="G910" s="7" t="s">
        <v>3573</v>
      </c>
      <c r="H910" s="8">
        <v>0.4</v>
      </c>
      <c r="I910" s="14">
        <v>0.778</v>
      </c>
      <c r="J910" s="8">
        <v>0.378</v>
      </c>
      <c r="K910" s="7" t="s">
        <v>163</v>
      </c>
      <c r="L910" s="15">
        <v>4.5</v>
      </c>
      <c r="M910" s="8">
        <v>0.378</v>
      </c>
      <c r="N910" s="8">
        <v>0.378</v>
      </c>
      <c r="O910" s="15">
        <v>4.5</v>
      </c>
      <c r="P910" s="7" t="s">
        <v>59</v>
      </c>
      <c r="Q910" s="7" t="s">
        <v>59</v>
      </c>
      <c r="R910" s="21"/>
    </row>
    <row r="911" ht="36" spans="1:18">
      <c r="A911" s="7" t="s">
        <v>27</v>
      </c>
      <c r="B911" s="7" t="s">
        <v>3481</v>
      </c>
      <c r="C911" s="7" t="s">
        <v>3734</v>
      </c>
      <c r="D911" s="7" t="s">
        <v>3735</v>
      </c>
      <c r="E911" s="7" t="s">
        <v>3736</v>
      </c>
      <c r="F911" s="7" t="s">
        <v>3737</v>
      </c>
      <c r="G911" s="7" t="s">
        <v>3738</v>
      </c>
      <c r="H911" s="8">
        <v>0.146</v>
      </c>
      <c r="I911" s="14">
        <v>0.326</v>
      </c>
      <c r="J911" s="8">
        <v>0.18</v>
      </c>
      <c r="K911" s="7" t="s">
        <v>296</v>
      </c>
      <c r="L911" s="15">
        <v>2.1</v>
      </c>
      <c r="M911" s="8">
        <v>0.18</v>
      </c>
      <c r="N911" s="8">
        <v>0.18</v>
      </c>
      <c r="O911" s="15">
        <v>2.1</v>
      </c>
      <c r="P911" s="7" t="s">
        <v>59</v>
      </c>
      <c r="Q911" s="7" t="s">
        <v>59</v>
      </c>
      <c r="R911" s="21"/>
    </row>
    <row r="912" ht="36" spans="1:18">
      <c r="A912" s="7" t="s">
        <v>27</v>
      </c>
      <c r="B912" s="7" t="s">
        <v>3481</v>
      </c>
      <c r="C912" s="7" t="s">
        <v>3739</v>
      </c>
      <c r="D912" s="7" t="s">
        <v>3685</v>
      </c>
      <c r="E912" s="7" t="s">
        <v>3740</v>
      </c>
      <c r="F912" s="7" t="s">
        <v>3687</v>
      </c>
      <c r="G912" s="7" t="s">
        <v>3615</v>
      </c>
      <c r="H912" s="8">
        <v>0.034</v>
      </c>
      <c r="I912" s="14">
        <v>0.119</v>
      </c>
      <c r="J912" s="8">
        <v>0.085</v>
      </c>
      <c r="K912" s="7" t="s">
        <v>157</v>
      </c>
      <c r="L912" s="15">
        <v>1</v>
      </c>
      <c r="M912" s="8">
        <v>0.085</v>
      </c>
      <c r="N912" s="8">
        <v>0.085</v>
      </c>
      <c r="O912" s="15">
        <v>1</v>
      </c>
      <c r="P912" s="7" t="s">
        <v>59</v>
      </c>
      <c r="Q912" s="7" t="s">
        <v>59</v>
      </c>
      <c r="R912" s="21"/>
    </row>
    <row r="913" ht="36" spans="1:18">
      <c r="A913" s="7" t="s">
        <v>27</v>
      </c>
      <c r="B913" s="7" t="s">
        <v>3481</v>
      </c>
      <c r="C913" s="7" t="s">
        <v>3741</v>
      </c>
      <c r="D913" s="7" t="s">
        <v>3742</v>
      </c>
      <c r="E913" s="7" t="s">
        <v>3743</v>
      </c>
      <c r="F913" s="7" t="s">
        <v>3744</v>
      </c>
      <c r="G913" s="7" t="s">
        <v>3745</v>
      </c>
      <c r="H913" s="8">
        <v>0.212</v>
      </c>
      <c r="I913" s="14">
        <v>0.475</v>
      </c>
      <c r="J913" s="8">
        <v>0.263</v>
      </c>
      <c r="K913" s="7" t="s">
        <v>157</v>
      </c>
      <c r="L913" s="15">
        <v>3.1</v>
      </c>
      <c r="M913" s="8">
        <v>0.263</v>
      </c>
      <c r="N913" s="8">
        <v>0.263</v>
      </c>
      <c r="O913" s="15">
        <v>3.1</v>
      </c>
      <c r="P913" s="7" t="s">
        <v>59</v>
      </c>
      <c r="Q913" s="7" t="s">
        <v>59</v>
      </c>
      <c r="R913" s="21"/>
    </row>
    <row r="914" ht="36" spans="1:18">
      <c r="A914" s="7" t="s">
        <v>27</v>
      </c>
      <c r="B914" s="7" t="s">
        <v>3481</v>
      </c>
      <c r="C914" s="7" t="s">
        <v>3746</v>
      </c>
      <c r="D914" s="7" t="s">
        <v>1327</v>
      </c>
      <c r="E914" s="7" t="s">
        <v>3747</v>
      </c>
      <c r="F914" s="7" t="s">
        <v>3748</v>
      </c>
      <c r="G914" s="7" t="s">
        <v>1329</v>
      </c>
      <c r="H914" s="8">
        <v>0.056</v>
      </c>
      <c r="I914" s="14">
        <v>0.189</v>
      </c>
      <c r="J914" s="8">
        <v>0.133</v>
      </c>
      <c r="K914" s="7" t="s">
        <v>185</v>
      </c>
      <c r="L914" s="15">
        <v>1.5</v>
      </c>
      <c r="M914" s="8">
        <v>0.133</v>
      </c>
      <c r="N914" s="8">
        <v>0.133</v>
      </c>
      <c r="O914" s="15">
        <v>1.5</v>
      </c>
      <c r="P914" s="7" t="s">
        <v>59</v>
      </c>
      <c r="Q914" s="7" t="s">
        <v>59</v>
      </c>
      <c r="R914" s="21"/>
    </row>
    <row r="915" ht="36" spans="1:18">
      <c r="A915" s="7" t="s">
        <v>27</v>
      </c>
      <c r="B915" s="7" t="s">
        <v>3481</v>
      </c>
      <c r="C915" s="7" t="s">
        <v>3749</v>
      </c>
      <c r="D915" s="7" t="s">
        <v>3750</v>
      </c>
      <c r="E915" s="7" t="s">
        <v>3751</v>
      </c>
      <c r="F915" s="7" t="s">
        <v>3566</v>
      </c>
      <c r="G915" s="7" t="s">
        <v>548</v>
      </c>
      <c r="H915" s="8">
        <v>0.065</v>
      </c>
      <c r="I915" s="14">
        <v>0.147</v>
      </c>
      <c r="J915" s="8">
        <v>0.082</v>
      </c>
      <c r="K915" s="7" t="s">
        <v>272</v>
      </c>
      <c r="L915" s="15">
        <v>1</v>
      </c>
      <c r="M915" s="8">
        <v>0.082</v>
      </c>
      <c r="N915" s="8">
        <v>0.082</v>
      </c>
      <c r="O915" s="15">
        <v>1</v>
      </c>
      <c r="P915" s="7" t="s">
        <v>59</v>
      </c>
      <c r="Q915" s="7" t="s">
        <v>59</v>
      </c>
      <c r="R915" s="21"/>
    </row>
    <row r="916" ht="36" spans="1:18">
      <c r="A916" s="7" t="s">
        <v>27</v>
      </c>
      <c r="B916" s="7" t="s">
        <v>3481</v>
      </c>
      <c r="C916" s="7" t="s">
        <v>3752</v>
      </c>
      <c r="D916" s="7" t="s">
        <v>3753</v>
      </c>
      <c r="E916" s="7" t="s">
        <v>3754</v>
      </c>
      <c r="F916" s="7" t="s">
        <v>3755</v>
      </c>
      <c r="G916" s="7" t="s">
        <v>3756</v>
      </c>
      <c r="H916" s="8">
        <v>0.083</v>
      </c>
      <c r="I916" s="14">
        <v>0.118</v>
      </c>
      <c r="J916" s="8">
        <v>0.035</v>
      </c>
      <c r="K916" s="7" t="s">
        <v>208</v>
      </c>
      <c r="L916" s="15">
        <v>1</v>
      </c>
      <c r="M916" s="8">
        <v>0.035</v>
      </c>
      <c r="N916" s="8">
        <v>0.035</v>
      </c>
      <c r="O916" s="15">
        <v>1</v>
      </c>
      <c r="P916" s="7" t="s">
        <v>59</v>
      </c>
      <c r="Q916" s="7" t="s">
        <v>59</v>
      </c>
      <c r="R916" s="21"/>
    </row>
    <row r="917" ht="36" spans="1:18">
      <c r="A917" s="7" t="s">
        <v>27</v>
      </c>
      <c r="B917" s="7" t="s">
        <v>3757</v>
      </c>
      <c r="C917" s="7" t="s">
        <v>3758</v>
      </c>
      <c r="D917" s="7" t="s">
        <v>1063</v>
      </c>
      <c r="E917" s="7" t="s">
        <v>3759</v>
      </c>
      <c r="F917" s="7" t="s">
        <v>991</v>
      </c>
      <c r="G917" s="7" t="s">
        <v>1362</v>
      </c>
      <c r="H917" s="8">
        <v>0.529</v>
      </c>
      <c r="I917" s="14">
        <v>0.755</v>
      </c>
      <c r="J917" s="8">
        <v>0.226</v>
      </c>
      <c r="K917" s="7" t="s">
        <v>157</v>
      </c>
      <c r="L917" s="15">
        <v>2.7</v>
      </c>
      <c r="M917" s="8">
        <v>0.226</v>
      </c>
      <c r="N917" s="8">
        <v>0.226</v>
      </c>
      <c r="O917" s="15">
        <v>2.7</v>
      </c>
      <c r="P917" s="7" t="s">
        <v>59</v>
      </c>
      <c r="Q917" s="7" t="s">
        <v>59</v>
      </c>
      <c r="R917" s="21"/>
    </row>
    <row r="918" ht="36" spans="1:18">
      <c r="A918" s="7" t="s">
        <v>27</v>
      </c>
      <c r="B918" s="7" t="s">
        <v>3757</v>
      </c>
      <c r="C918" s="7" t="s">
        <v>3760</v>
      </c>
      <c r="D918" s="7" t="s">
        <v>3761</v>
      </c>
      <c r="E918" s="7" t="s">
        <v>3762</v>
      </c>
      <c r="F918" s="7" t="s">
        <v>3763</v>
      </c>
      <c r="G918" s="7" t="s">
        <v>3764</v>
      </c>
      <c r="H918" s="8">
        <v>0.248</v>
      </c>
      <c r="I918" s="14">
        <v>0.625</v>
      </c>
      <c r="J918" s="8">
        <v>0.377</v>
      </c>
      <c r="K918" s="7" t="s">
        <v>646</v>
      </c>
      <c r="L918" s="15">
        <v>4.5</v>
      </c>
      <c r="M918" s="8">
        <v>0.377</v>
      </c>
      <c r="N918" s="8">
        <v>0.377</v>
      </c>
      <c r="O918" s="15">
        <v>4.5</v>
      </c>
      <c r="P918" s="7" t="s">
        <v>59</v>
      </c>
      <c r="Q918" s="7" t="s">
        <v>59</v>
      </c>
      <c r="R918" s="21"/>
    </row>
    <row r="919" ht="36" spans="1:18">
      <c r="A919" s="7" t="s">
        <v>27</v>
      </c>
      <c r="B919" s="7" t="s">
        <v>3757</v>
      </c>
      <c r="C919" s="7" t="s">
        <v>3765</v>
      </c>
      <c r="D919" s="7" t="s">
        <v>3766</v>
      </c>
      <c r="E919" s="7" t="s">
        <v>3767</v>
      </c>
      <c r="F919" s="7" t="s">
        <v>3768</v>
      </c>
      <c r="G919" s="7" t="s">
        <v>3769</v>
      </c>
      <c r="H919" s="8">
        <v>0.339</v>
      </c>
      <c r="I919" s="14">
        <v>0.643</v>
      </c>
      <c r="J919" s="8">
        <v>0.304</v>
      </c>
      <c r="K919" s="7" t="s">
        <v>223</v>
      </c>
      <c r="L919" s="15">
        <v>3.5</v>
      </c>
      <c r="M919" s="8">
        <v>0.304</v>
      </c>
      <c r="N919" s="8">
        <v>0.304</v>
      </c>
      <c r="O919" s="15">
        <v>3.5</v>
      </c>
      <c r="P919" s="7" t="s">
        <v>59</v>
      </c>
      <c r="Q919" s="7" t="s">
        <v>59</v>
      </c>
      <c r="R919" s="21"/>
    </row>
    <row r="920" ht="36" spans="1:18">
      <c r="A920" s="7" t="s">
        <v>27</v>
      </c>
      <c r="B920" s="7" t="s">
        <v>3757</v>
      </c>
      <c r="C920" s="7" t="s">
        <v>3770</v>
      </c>
      <c r="D920" s="7" t="s">
        <v>3771</v>
      </c>
      <c r="E920" s="7" t="s">
        <v>3772</v>
      </c>
      <c r="F920" s="7" t="s">
        <v>1347</v>
      </c>
      <c r="G920" s="7" t="s">
        <v>3773</v>
      </c>
      <c r="H920" s="8">
        <v>1.685</v>
      </c>
      <c r="I920" s="14">
        <v>2.134</v>
      </c>
      <c r="J920" s="8">
        <v>0.449</v>
      </c>
      <c r="K920" s="7" t="s">
        <v>324</v>
      </c>
      <c r="L920" s="15">
        <v>5.3</v>
      </c>
      <c r="M920" s="8">
        <v>0.449</v>
      </c>
      <c r="N920" s="8">
        <v>0.449</v>
      </c>
      <c r="O920" s="15">
        <v>5.3</v>
      </c>
      <c r="P920" s="7" t="s">
        <v>59</v>
      </c>
      <c r="Q920" s="7" t="s">
        <v>59</v>
      </c>
      <c r="R920" s="21"/>
    </row>
    <row r="921" ht="36" spans="1:18">
      <c r="A921" s="7" t="s">
        <v>27</v>
      </c>
      <c r="B921" s="7" t="s">
        <v>3757</v>
      </c>
      <c r="C921" s="7" t="s">
        <v>3774</v>
      </c>
      <c r="D921" s="7" t="s">
        <v>3775</v>
      </c>
      <c r="E921" s="7" t="s">
        <v>3776</v>
      </c>
      <c r="F921" s="7" t="s">
        <v>3777</v>
      </c>
      <c r="G921" s="7" t="s">
        <v>3778</v>
      </c>
      <c r="H921" s="8">
        <v>0.219</v>
      </c>
      <c r="I921" s="14">
        <v>0.566</v>
      </c>
      <c r="J921" s="8">
        <v>0.347</v>
      </c>
      <c r="K921" s="7" t="s">
        <v>157</v>
      </c>
      <c r="L921" s="15">
        <v>4.1</v>
      </c>
      <c r="M921" s="8">
        <v>0.347</v>
      </c>
      <c r="N921" s="8">
        <v>0.347</v>
      </c>
      <c r="O921" s="15">
        <v>4.1</v>
      </c>
      <c r="P921" s="7" t="s">
        <v>59</v>
      </c>
      <c r="Q921" s="7" t="s">
        <v>59</v>
      </c>
      <c r="R921" s="21"/>
    </row>
    <row r="922" ht="36" spans="1:18">
      <c r="A922" s="7" t="s">
        <v>27</v>
      </c>
      <c r="B922" s="7" t="s">
        <v>3757</v>
      </c>
      <c r="C922" s="7" t="s">
        <v>3779</v>
      </c>
      <c r="D922" s="7" t="s">
        <v>3780</v>
      </c>
      <c r="E922" s="7" t="s">
        <v>3781</v>
      </c>
      <c r="F922" s="7" t="s">
        <v>3782</v>
      </c>
      <c r="G922" s="7" t="s">
        <v>3783</v>
      </c>
      <c r="H922" s="8">
        <v>1.155</v>
      </c>
      <c r="I922" s="14">
        <v>1.489</v>
      </c>
      <c r="J922" s="8">
        <v>0.334</v>
      </c>
      <c r="K922" s="7" t="s">
        <v>223</v>
      </c>
      <c r="L922" s="15">
        <v>3.9</v>
      </c>
      <c r="M922" s="8">
        <v>0.334</v>
      </c>
      <c r="N922" s="8">
        <v>0.334</v>
      </c>
      <c r="O922" s="15">
        <v>3.9</v>
      </c>
      <c r="P922" s="7" t="s">
        <v>59</v>
      </c>
      <c r="Q922" s="7" t="s">
        <v>59</v>
      </c>
      <c r="R922" s="21"/>
    </row>
    <row r="923" ht="36" spans="1:18">
      <c r="A923" s="7" t="s">
        <v>27</v>
      </c>
      <c r="B923" s="7" t="s">
        <v>3757</v>
      </c>
      <c r="C923" s="7" t="s">
        <v>3784</v>
      </c>
      <c r="D923" s="7" t="s">
        <v>3785</v>
      </c>
      <c r="E923" s="7" t="s">
        <v>3786</v>
      </c>
      <c r="F923" s="7" t="s">
        <v>2141</v>
      </c>
      <c r="G923" s="7" t="s">
        <v>3787</v>
      </c>
      <c r="H923" s="8">
        <v>2.33</v>
      </c>
      <c r="I923" s="14">
        <v>2.378</v>
      </c>
      <c r="J923" s="8">
        <v>0.048</v>
      </c>
      <c r="K923" s="7" t="s">
        <v>223</v>
      </c>
      <c r="L923" s="15">
        <v>1</v>
      </c>
      <c r="M923" s="8">
        <v>0.048</v>
      </c>
      <c r="N923" s="8">
        <v>0.048</v>
      </c>
      <c r="O923" s="15">
        <v>1</v>
      </c>
      <c r="P923" s="7" t="s">
        <v>59</v>
      </c>
      <c r="Q923" s="7" t="s">
        <v>59</v>
      </c>
      <c r="R923" s="21"/>
    </row>
    <row r="924" ht="36" spans="1:18">
      <c r="A924" s="7" t="s">
        <v>27</v>
      </c>
      <c r="B924" s="7" t="s">
        <v>3757</v>
      </c>
      <c r="C924" s="7" t="s">
        <v>3788</v>
      </c>
      <c r="D924" s="7" t="s">
        <v>3789</v>
      </c>
      <c r="E924" s="7" t="s">
        <v>3790</v>
      </c>
      <c r="F924" s="7" t="s">
        <v>1218</v>
      </c>
      <c r="G924" s="7" t="s">
        <v>3791</v>
      </c>
      <c r="H924" s="8">
        <v>0.038</v>
      </c>
      <c r="I924" s="14">
        <v>0.239</v>
      </c>
      <c r="J924" s="8">
        <v>0.201</v>
      </c>
      <c r="K924" s="7" t="s">
        <v>266</v>
      </c>
      <c r="L924" s="15">
        <v>2.4</v>
      </c>
      <c r="M924" s="8">
        <v>0.201</v>
      </c>
      <c r="N924" s="8">
        <v>0.201</v>
      </c>
      <c r="O924" s="15">
        <v>2.4</v>
      </c>
      <c r="P924" s="7" t="s">
        <v>59</v>
      </c>
      <c r="Q924" s="7" t="s">
        <v>59</v>
      </c>
      <c r="R924" s="21"/>
    </row>
    <row r="925" ht="36" spans="1:18">
      <c r="A925" s="7" t="s">
        <v>27</v>
      </c>
      <c r="B925" s="7" t="s">
        <v>3757</v>
      </c>
      <c r="C925" s="7" t="s">
        <v>3792</v>
      </c>
      <c r="D925" s="7" t="s">
        <v>1296</v>
      </c>
      <c r="E925" s="7" t="s">
        <v>3793</v>
      </c>
      <c r="F925" s="7" t="s">
        <v>3794</v>
      </c>
      <c r="G925" s="7" t="s">
        <v>3795</v>
      </c>
      <c r="H925" s="8">
        <v>0.244</v>
      </c>
      <c r="I925" s="14">
        <v>0.515</v>
      </c>
      <c r="J925" s="8">
        <v>0.271</v>
      </c>
      <c r="K925" s="7" t="s">
        <v>185</v>
      </c>
      <c r="L925" s="15">
        <v>3.2</v>
      </c>
      <c r="M925" s="8">
        <v>0.271</v>
      </c>
      <c r="N925" s="8">
        <v>0.271</v>
      </c>
      <c r="O925" s="15">
        <v>3.2</v>
      </c>
      <c r="P925" s="7" t="s">
        <v>59</v>
      </c>
      <c r="Q925" s="7" t="s">
        <v>59</v>
      </c>
      <c r="R925" s="21"/>
    </row>
    <row r="926" ht="36" spans="1:18">
      <c r="A926" s="7" t="s">
        <v>27</v>
      </c>
      <c r="B926" s="7" t="s">
        <v>3757</v>
      </c>
      <c r="C926" s="7" t="s">
        <v>3796</v>
      </c>
      <c r="D926" s="7" t="s">
        <v>3797</v>
      </c>
      <c r="E926" s="7" t="s">
        <v>3798</v>
      </c>
      <c r="F926" s="7" t="s">
        <v>3799</v>
      </c>
      <c r="G926" s="7" t="s">
        <v>3800</v>
      </c>
      <c r="H926" s="8">
        <v>0.562</v>
      </c>
      <c r="I926" s="14">
        <v>0.628</v>
      </c>
      <c r="J926" s="8">
        <v>0.066</v>
      </c>
      <c r="K926" s="7" t="s">
        <v>646</v>
      </c>
      <c r="L926" s="15">
        <v>1</v>
      </c>
      <c r="M926" s="8">
        <v>0.066</v>
      </c>
      <c r="N926" s="8">
        <v>0.066</v>
      </c>
      <c r="O926" s="15">
        <v>1</v>
      </c>
      <c r="P926" s="7" t="s">
        <v>59</v>
      </c>
      <c r="Q926" s="7" t="s">
        <v>59</v>
      </c>
      <c r="R926" s="21"/>
    </row>
    <row r="927" ht="36" spans="1:18">
      <c r="A927" s="7" t="s">
        <v>27</v>
      </c>
      <c r="B927" s="7" t="s">
        <v>3757</v>
      </c>
      <c r="C927" s="7" t="s">
        <v>3801</v>
      </c>
      <c r="D927" s="7" t="s">
        <v>1485</v>
      </c>
      <c r="E927" s="7" t="s">
        <v>3802</v>
      </c>
      <c r="F927" s="7" t="s">
        <v>3803</v>
      </c>
      <c r="G927" s="7" t="s">
        <v>3804</v>
      </c>
      <c r="H927" s="8">
        <v>0.829</v>
      </c>
      <c r="I927" s="14">
        <v>0.881</v>
      </c>
      <c r="J927" s="8">
        <v>0.052</v>
      </c>
      <c r="K927" s="7" t="s">
        <v>157</v>
      </c>
      <c r="L927" s="15">
        <v>1</v>
      </c>
      <c r="M927" s="8">
        <v>0.052</v>
      </c>
      <c r="N927" s="8">
        <v>0.052</v>
      </c>
      <c r="O927" s="15">
        <v>1</v>
      </c>
      <c r="P927" s="7" t="s">
        <v>59</v>
      </c>
      <c r="Q927" s="7" t="s">
        <v>59</v>
      </c>
      <c r="R927" s="21"/>
    </row>
    <row r="928" ht="36" spans="1:18">
      <c r="A928" s="7" t="s">
        <v>27</v>
      </c>
      <c r="B928" s="7" t="s">
        <v>3757</v>
      </c>
      <c r="C928" s="7" t="s">
        <v>3805</v>
      </c>
      <c r="D928" s="7" t="s">
        <v>3806</v>
      </c>
      <c r="E928" s="7" t="s">
        <v>3807</v>
      </c>
      <c r="F928" s="7" t="s">
        <v>3808</v>
      </c>
      <c r="G928" s="7" t="s">
        <v>1875</v>
      </c>
      <c r="H928" s="8">
        <v>0.252</v>
      </c>
      <c r="I928" s="14">
        <v>0.478</v>
      </c>
      <c r="J928" s="8">
        <v>0.226</v>
      </c>
      <c r="K928" s="7" t="s">
        <v>163</v>
      </c>
      <c r="L928" s="15">
        <v>2.7</v>
      </c>
      <c r="M928" s="8">
        <v>0.226</v>
      </c>
      <c r="N928" s="8">
        <v>0.226</v>
      </c>
      <c r="O928" s="15">
        <v>2.7</v>
      </c>
      <c r="P928" s="7" t="s">
        <v>59</v>
      </c>
      <c r="Q928" s="7" t="s">
        <v>59</v>
      </c>
      <c r="R928" s="21"/>
    </row>
    <row r="929" ht="36" spans="1:18">
      <c r="A929" s="7" t="s">
        <v>27</v>
      </c>
      <c r="B929" s="7" t="s">
        <v>3757</v>
      </c>
      <c r="C929" s="7" t="s">
        <v>3809</v>
      </c>
      <c r="D929" s="7" t="s">
        <v>2407</v>
      </c>
      <c r="E929" s="7" t="s">
        <v>3810</v>
      </c>
      <c r="F929" s="7" t="s">
        <v>3811</v>
      </c>
      <c r="G929" s="7" t="s">
        <v>3812</v>
      </c>
      <c r="H929" s="8">
        <v>0.169</v>
      </c>
      <c r="I929" s="14">
        <v>0.211</v>
      </c>
      <c r="J929" s="8">
        <v>0.042</v>
      </c>
      <c r="K929" s="7" t="s">
        <v>223</v>
      </c>
      <c r="L929" s="15">
        <v>1</v>
      </c>
      <c r="M929" s="8">
        <v>0.042</v>
      </c>
      <c r="N929" s="8">
        <v>0.042</v>
      </c>
      <c r="O929" s="15">
        <v>1</v>
      </c>
      <c r="P929" s="7" t="s">
        <v>59</v>
      </c>
      <c r="Q929" s="7" t="s">
        <v>59</v>
      </c>
      <c r="R929" s="21"/>
    </row>
    <row r="930" ht="36" spans="1:18">
      <c r="A930" s="7" t="s">
        <v>27</v>
      </c>
      <c r="B930" s="7" t="s">
        <v>3757</v>
      </c>
      <c r="C930" s="7" t="s">
        <v>3813</v>
      </c>
      <c r="D930" s="7" t="s">
        <v>3814</v>
      </c>
      <c r="E930" s="7" t="s">
        <v>3815</v>
      </c>
      <c r="F930" s="7" t="s">
        <v>3816</v>
      </c>
      <c r="G930" s="7" t="s">
        <v>3817</v>
      </c>
      <c r="H930" s="8">
        <v>1.334</v>
      </c>
      <c r="I930" s="14">
        <v>1.474</v>
      </c>
      <c r="J930" s="8">
        <v>0.14</v>
      </c>
      <c r="K930" s="7" t="s">
        <v>157</v>
      </c>
      <c r="L930" s="15">
        <v>1.7</v>
      </c>
      <c r="M930" s="8">
        <v>0.14</v>
      </c>
      <c r="N930" s="8">
        <v>0.14</v>
      </c>
      <c r="O930" s="15">
        <v>1.7</v>
      </c>
      <c r="P930" s="7" t="s">
        <v>59</v>
      </c>
      <c r="Q930" s="7" t="s">
        <v>59</v>
      </c>
      <c r="R930" s="21"/>
    </row>
    <row r="931" ht="36" spans="1:18">
      <c r="A931" s="7" t="s">
        <v>27</v>
      </c>
      <c r="B931" s="7" t="s">
        <v>3757</v>
      </c>
      <c r="C931" s="7" t="s">
        <v>3818</v>
      </c>
      <c r="D931" s="7" t="s">
        <v>3819</v>
      </c>
      <c r="E931" s="7" t="s">
        <v>3820</v>
      </c>
      <c r="F931" s="7" t="s">
        <v>3821</v>
      </c>
      <c r="G931" s="7" t="s">
        <v>3822</v>
      </c>
      <c r="H931" s="8">
        <v>0.377</v>
      </c>
      <c r="I931" s="14">
        <v>0.676</v>
      </c>
      <c r="J931" s="8">
        <v>0.299</v>
      </c>
      <c r="K931" s="7" t="s">
        <v>163</v>
      </c>
      <c r="L931" s="15">
        <v>3.5</v>
      </c>
      <c r="M931" s="8">
        <v>0.299</v>
      </c>
      <c r="N931" s="8">
        <v>0.299</v>
      </c>
      <c r="O931" s="15">
        <v>3.5</v>
      </c>
      <c r="P931" s="7" t="s">
        <v>59</v>
      </c>
      <c r="Q931" s="7" t="s">
        <v>59</v>
      </c>
      <c r="R931" s="21"/>
    </row>
    <row r="932" ht="36" spans="1:18">
      <c r="A932" s="7" t="s">
        <v>27</v>
      </c>
      <c r="B932" s="7" t="s">
        <v>3757</v>
      </c>
      <c r="C932" s="7" t="s">
        <v>3823</v>
      </c>
      <c r="D932" s="7" t="s">
        <v>3824</v>
      </c>
      <c r="E932" s="7" t="s">
        <v>3825</v>
      </c>
      <c r="F932" s="7" t="s">
        <v>3826</v>
      </c>
      <c r="G932" s="7" t="s">
        <v>3827</v>
      </c>
      <c r="H932" s="8">
        <v>1.033</v>
      </c>
      <c r="I932" s="14">
        <v>1.311</v>
      </c>
      <c r="J932" s="8">
        <v>0.278</v>
      </c>
      <c r="K932" s="7" t="s">
        <v>185</v>
      </c>
      <c r="L932" s="15">
        <v>3.3</v>
      </c>
      <c r="M932" s="8">
        <v>0.278</v>
      </c>
      <c r="N932" s="8">
        <v>0.278</v>
      </c>
      <c r="O932" s="15">
        <v>3.3</v>
      </c>
      <c r="P932" s="7" t="s">
        <v>59</v>
      </c>
      <c r="Q932" s="7" t="s">
        <v>59</v>
      </c>
      <c r="R932" s="21"/>
    </row>
    <row r="933" ht="36" spans="1:18">
      <c r="A933" s="7" t="s">
        <v>27</v>
      </c>
      <c r="B933" s="7" t="s">
        <v>3757</v>
      </c>
      <c r="C933" s="7" t="s">
        <v>3828</v>
      </c>
      <c r="D933" s="7" t="s">
        <v>3829</v>
      </c>
      <c r="E933" s="7" t="s">
        <v>3830</v>
      </c>
      <c r="F933" s="7" t="s">
        <v>3831</v>
      </c>
      <c r="G933" s="7" t="s">
        <v>3832</v>
      </c>
      <c r="H933" s="8">
        <v>0.423</v>
      </c>
      <c r="I933" s="14">
        <v>0.584</v>
      </c>
      <c r="J933" s="8">
        <v>0.161</v>
      </c>
      <c r="K933" s="7" t="s">
        <v>223</v>
      </c>
      <c r="L933" s="15">
        <v>1.9</v>
      </c>
      <c r="M933" s="8">
        <v>0.161</v>
      </c>
      <c r="N933" s="8">
        <v>0.161</v>
      </c>
      <c r="O933" s="15">
        <v>1.9</v>
      </c>
      <c r="P933" s="7" t="s">
        <v>59</v>
      </c>
      <c r="Q933" s="7" t="s">
        <v>59</v>
      </c>
      <c r="R933" s="21"/>
    </row>
    <row r="934" ht="36" spans="1:18">
      <c r="A934" s="7" t="s">
        <v>27</v>
      </c>
      <c r="B934" s="7" t="s">
        <v>3757</v>
      </c>
      <c r="C934" s="7" t="s">
        <v>3833</v>
      </c>
      <c r="D934" s="7" t="s">
        <v>1296</v>
      </c>
      <c r="E934" s="7" t="s">
        <v>3793</v>
      </c>
      <c r="F934" s="7" t="s">
        <v>3794</v>
      </c>
      <c r="G934" s="7" t="s">
        <v>3795</v>
      </c>
      <c r="H934" s="8">
        <v>0.872</v>
      </c>
      <c r="I934" s="14">
        <v>1.027</v>
      </c>
      <c r="J934" s="8">
        <v>0.155</v>
      </c>
      <c r="K934" s="7" t="s">
        <v>223</v>
      </c>
      <c r="L934" s="15">
        <v>1.9</v>
      </c>
      <c r="M934" s="8">
        <v>0.155</v>
      </c>
      <c r="N934" s="8">
        <v>0.155</v>
      </c>
      <c r="O934" s="15">
        <v>1.9</v>
      </c>
      <c r="P934" s="7" t="s">
        <v>59</v>
      </c>
      <c r="Q934" s="7" t="s">
        <v>59</v>
      </c>
      <c r="R934" s="21"/>
    </row>
    <row r="935" ht="36" spans="1:18">
      <c r="A935" s="7" t="s">
        <v>27</v>
      </c>
      <c r="B935" s="7" t="s">
        <v>3757</v>
      </c>
      <c r="C935" s="7" t="s">
        <v>3834</v>
      </c>
      <c r="D935" s="7" t="s">
        <v>3835</v>
      </c>
      <c r="E935" s="7" t="s">
        <v>3836</v>
      </c>
      <c r="F935" s="7" t="s">
        <v>3837</v>
      </c>
      <c r="G935" s="7" t="s">
        <v>3838</v>
      </c>
      <c r="H935" s="8">
        <v>0.478</v>
      </c>
      <c r="I935" s="14">
        <v>0.521</v>
      </c>
      <c r="J935" s="8">
        <v>0.043</v>
      </c>
      <c r="K935" s="7" t="s">
        <v>646</v>
      </c>
      <c r="L935" s="15">
        <v>1</v>
      </c>
      <c r="M935" s="8">
        <v>0.043</v>
      </c>
      <c r="N935" s="8">
        <v>0.043</v>
      </c>
      <c r="O935" s="15">
        <v>1</v>
      </c>
      <c r="P935" s="7" t="s">
        <v>59</v>
      </c>
      <c r="Q935" s="7" t="s">
        <v>59</v>
      </c>
      <c r="R935" s="21"/>
    </row>
    <row r="936" ht="36" spans="1:18">
      <c r="A936" s="7" t="s">
        <v>27</v>
      </c>
      <c r="B936" s="7" t="s">
        <v>3757</v>
      </c>
      <c r="C936" s="7" t="s">
        <v>3839</v>
      </c>
      <c r="D936" s="7" t="s">
        <v>2954</v>
      </c>
      <c r="E936" s="7" t="s">
        <v>3840</v>
      </c>
      <c r="F936" s="7" t="s">
        <v>3841</v>
      </c>
      <c r="G936" s="7" t="s">
        <v>3842</v>
      </c>
      <c r="H936" s="8">
        <v>0.106</v>
      </c>
      <c r="I936" s="14">
        <v>0.56</v>
      </c>
      <c r="J936" s="8">
        <v>0.454</v>
      </c>
      <c r="K936" s="7" t="s">
        <v>229</v>
      </c>
      <c r="L936" s="15">
        <v>5.3</v>
      </c>
      <c r="M936" s="8">
        <v>0.454</v>
      </c>
      <c r="N936" s="8">
        <v>0.454</v>
      </c>
      <c r="O936" s="15">
        <v>5.3</v>
      </c>
      <c r="P936" s="7" t="s">
        <v>59</v>
      </c>
      <c r="Q936" s="7" t="s">
        <v>59</v>
      </c>
      <c r="R936" s="21"/>
    </row>
    <row r="937" ht="36" spans="1:18">
      <c r="A937" s="7" t="s">
        <v>27</v>
      </c>
      <c r="B937" s="7" t="s">
        <v>3757</v>
      </c>
      <c r="C937" s="7" t="s">
        <v>3843</v>
      </c>
      <c r="D937" s="7" t="s">
        <v>3824</v>
      </c>
      <c r="E937" s="7" t="s">
        <v>3825</v>
      </c>
      <c r="F937" s="7" t="s">
        <v>3826</v>
      </c>
      <c r="G937" s="7" t="s">
        <v>3827</v>
      </c>
      <c r="H937" s="8">
        <v>2.12</v>
      </c>
      <c r="I937" s="14">
        <v>2.323</v>
      </c>
      <c r="J937" s="8">
        <v>0.203</v>
      </c>
      <c r="K937" s="7" t="s">
        <v>157</v>
      </c>
      <c r="L937" s="15">
        <v>2.4</v>
      </c>
      <c r="M937" s="8">
        <v>0.203</v>
      </c>
      <c r="N937" s="8">
        <v>0.203</v>
      </c>
      <c r="O937" s="15">
        <v>2.4</v>
      </c>
      <c r="P937" s="7" t="s">
        <v>59</v>
      </c>
      <c r="Q937" s="7" t="s">
        <v>59</v>
      </c>
      <c r="R937" s="21"/>
    </row>
    <row r="938" ht="36" spans="1:18">
      <c r="A938" s="7" t="s">
        <v>27</v>
      </c>
      <c r="B938" s="7" t="s">
        <v>3757</v>
      </c>
      <c r="C938" s="7" t="s">
        <v>3844</v>
      </c>
      <c r="D938" s="7" t="s">
        <v>3845</v>
      </c>
      <c r="E938" s="7" t="s">
        <v>3846</v>
      </c>
      <c r="F938" s="7" t="s">
        <v>1347</v>
      </c>
      <c r="G938" s="7" t="s">
        <v>3847</v>
      </c>
      <c r="H938" s="8">
        <v>0.082</v>
      </c>
      <c r="I938" s="14">
        <v>0.383</v>
      </c>
      <c r="J938" s="8">
        <v>0.301</v>
      </c>
      <c r="K938" s="7" t="s">
        <v>163</v>
      </c>
      <c r="L938" s="15">
        <v>3.5</v>
      </c>
      <c r="M938" s="8">
        <v>0.301</v>
      </c>
      <c r="N938" s="8">
        <v>0.301</v>
      </c>
      <c r="O938" s="15">
        <v>3.5</v>
      </c>
      <c r="P938" s="7" t="s">
        <v>59</v>
      </c>
      <c r="Q938" s="7" t="s">
        <v>59</v>
      </c>
      <c r="R938" s="21"/>
    </row>
    <row r="939" ht="36" spans="1:18">
      <c r="A939" s="7" t="s">
        <v>27</v>
      </c>
      <c r="B939" s="7" t="s">
        <v>3757</v>
      </c>
      <c r="C939" s="7" t="s">
        <v>3848</v>
      </c>
      <c r="D939" s="7" t="s">
        <v>711</v>
      </c>
      <c r="E939" s="7" t="s">
        <v>3849</v>
      </c>
      <c r="F939" s="7" t="s">
        <v>3850</v>
      </c>
      <c r="G939" s="7" t="s">
        <v>3851</v>
      </c>
      <c r="H939" s="8">
        <v>0.555</v>
      </c>
      <c r="I939" s="14">
        <v>0.853</v>
      </c>
      <c r="J939" s="8">
        <v>0.298</v>
      </c>
      <c r="K939" s="7" t="s">
        <v>1403</v>
      </c>
      <c r="L939" s="15">
        <v>3.5</v>
      </c>
      <c r="M939" s="8">
        <v>0.298</v>
      </c>
      <c r="N939" s="8">
        <v>0.298</v>
      </c>
      <c r="O939" s="15">
        <v>3.5</v>
      </c>
      <c r="P939" s="7" t="s">
        <v>59</v>
      </c>
      <c r="Q939" s="7" t="s">
        <v>59</v>
      </c>
      <c r="R939" s="21"/>
    </row>
    <row r="940" ht="36" spans="1:18">
      <c r="A940" s="7" t="s">
        <v>27</v>
      </c>
      <c r="B940" s="7" t="s">
        <v>3757</v>
      </c>
      <c r="C940" s="7" t="s">
        <v>3852</v>
      </c>
      <c r="D940" s="7" t="s">
        <v>3853</v>
      </c>
      <c r="E940" s="7" t="s">
        <v>3854</v>
      </c>
      <c r="F940" s="7" t="s">
        <v>3855</v>
      </c>
      <c r="G940" s="7" t="s">
        <v>3856</v>
      </c>
      <c r="H940" s="8">
        <v>0.028</v>
      </c>
      <c r="I940" s="14">
        <v>0.492</v>
      </c>
      <c r="J940" s="8">
        <v>0.464</v>
      </c>
      <c r="K940" s="7" t="s">
        <v>163</v>
      </c>
      <c r="L940" s="15">
        <v>5.4</v>
      </c>
      <c r="M940" s="8">
        <v>0.464</v>
      </c>
      <c r="N940" s="8">
        <v>0.464</v>
      </c>
      <c r="O940" s="15">
        <v>5.4</v>
      </c>
      <c r="P940" s="7" t="s">
        <v>59</v>
      </c>
      <c r="Q940" s="7" t="s">
        <v>59</v>
      </c>
      <c r="R940" s="21"/>
    </row>
    <row r="941" ht="36" spans="1:18">
      <c r="A941" s="7" t="s">
        <v>27</v>
      </c>
      <c r="B941" s="7" t="s">
        <v>3757</v>
      </c>
      <c r="C941" s="7" t="s">
        <v>3857</v>
      </c>
      <c r="D941" s="7" t="s">
        <v>1485</v>
      </c>
      <c r="E941" s="7" t="s">
        <v>3802</v>
      </c>
      <c r="F941" s="7" t="s">
        <v>3803</v>
      </c>
      <c r="G941" s="7" t="s">
        <v>3804</v>
      </c>
      <c r="H941" s="8">
        <v>0.339</v>
      </c>
      <c r="I941" s="14">
        <v>0.638</v>
      </c>
      <c r="J941" s="8">
        <v>0.299</v>
      </c>
      <c r="K941" s="7" t="s">
        <v>229</v>
      </c>
      <c r="L941" s="15">
        <v>3.5</v>
      </c>
      <c r="M941" s="8">
        <v>0.299</v>
      </c>
      <c r="N941" s="8">
        <v>0.299</v>
      </c>
      <c r="O941" s="15">
        <v>3.5</v>
      </c>
      <c r="P941" s="7" t="s">
        <v>59</v>
      </c>
      <c r="Q941" s="7" t="s">
        <v>59</v>
      </c>
      <c r="R941" s="21"/>
    </row>
    <row r="942" ht="36" spans="1:18">
      <c r="A942" s="7" t="s">
        <v>27</v>
      </c>
      <c r="B942" s="7" t="s">
        <v>3757</v>
      </c>
      <c r="C942" s="7" t="s">
        <v>3858</v>
      </c>
      <c r="D942" s="7" t="s">
        <v>3859</v>
      </c>
      <c r="E942" s="7" t="s">
        <v>3860</v>
      </c>
      <c r="F942" s="7" t="s">
        <v>3861</v>
      </c>
      <c r="G942" s="7" t="s">
        <v>3862</v>
      </c>
      <c r="H942" s="8">
        <v>3.539</v>
      </c>
      <c r="I942" s="14">
        <v>3.695</v>
      </c>
      <c r="J942" s="8">
        <v>0.156</v>
      </c>
      <c r="K942" s="7" t="s">
        <v>157</v>
      </c>
      <c r="L942" s="15">
        <v>1.9</v>
      </c>
      <c r="M942" s="8">
        <v>0.156</v>
      </c>
      <c r="N942" s="8">
        <v>0.156</v>
      </c>
      <c r="O942" s="15">
        <v>1.9</v>
      </c>
      <c r="P942" s="7" t="s">
        <v>59</v>
      </c>
      <c r="Q942" s="7" t="s">
        <v>59</v>
      </c>
      <c r="R942" s="21"/>
    </row>
    <row r="943" ht="36" spans="1:18">
      <c r="A943" s="7" t="s">
        <v>27</v>
      </c>
      <c r="B943" s="7" t="s">
        <v>3757</v>
      </c>
      <c r="C943" s="7" t="s">
        <v>3863</v>
      </c>
      <c r="D943" s="7" t="s">
        <v>3789</v>
      </c>
      <c r="E943" s="7" t="s">
        <v>3790</v>
      </c>
      <c r="F943" s="7" t="s">
        <v>1218</v>
      </c>
      <c r="G943" s="7" t="s">
        <v>3791</v>
      </c>
      <c r="H943" s="8">
        <v>0.298</v>
      </c>
      <c r="I943" s="14">
        <v>0.604</v>
      </c>
      <c r="J943" s="8">
        <v>0.306</v>
      </c>
      <c r="K943" s="7" t="s">
        <v>163</v>
      </c>
      <c r="L943" s="15">
        <v>3.7</v>
      </c>
      <c r="M943" s="8">
        <v>0.306</v>
      </c>
      <c r="N943" s="8">
        <v>0.306</v>
      </c>
      <c r="O943" s="15">
        <v>3.7</v>
      </c>
      <c r="P943" s="7" t="s">
        <v>59</v>
      </c>
      <c r="Q943" s="7" t="s">
        <v>59</v>
      </c>
      <c r="R943" s="21"/>
    </row>
    <row r="944" ht="36" spans="1:18">
      <c r="A944" s="7" t="s">
        <v>27</v>
      </c>
      <c r="B944" s="7" t="s">
        <v>3757</v>
      </c>
      <c r="C944" s="7" t="s">
        <v>3864</v>
      </c>
      <c r="D944" s="7" t="s">
        <v>367</v>
      </c>
      <c r="E944" s="7" t="s">
        <v>3865</v>
      </c>
      <c r="F944" s="7" t="s">
        <v>3866</v>
      </c>
      <c r="G944" s="7" t="s">
        <v>3867</v>
      </c>
      <c r="H944" s="8">
        <v>0.511</v>
      </c>
      <c r="I944" s="14">
        <v>0.722</v>
      </c>
      <c r="J944" s="8">
        <v>0.211</v>
      </c>
      <c r="K944" s="7" t="s">
        <v>266</v>
      </c>
      <c r="L944" s="15">
        <v>2.5</v>
      </c>
      <c r="M944" s="8">
        <v>0.211</v>
      </c>
      <c r="N944" s="8">
        <v>0.211</v>
      </c>
      <c r="O944" s="15">
        <v>2.5</v>
      </c>
      <c r="P944" s="7" t="s">
        <v>59</v>
      </c>
      <c r="Q944" s="7" t="s">
        <v>59</v>
      </c>
      <c r="R944" s="21"/>
    </row>
    <row r="945" ht="36" spans="1:18">
      <c r="A945" s="7" t="s">
        <v>27</v>
      </c>
      <c r="B945" s="7" t="s">
        <v>3757</v>
      </c>
      <c r="C945" s="7" t="s">
        <v>3868</v>
      </c>
      <c r="D945" s="7" t="s">
        <v>3869</v>
      </c>
      <c r="E945" s="7" t="s">
        <v>3870</v>
      </c>
      <c r="F945" s="7" t="s">
        <v>3871</v>
      </c>
      <c r="G945" s="7" t="s">
        <v>3872</v>
      </c>
      <c r="H945" s="8">
        <v>0.212</v>
      </c>
      <c r="I945" s="14">
        <v>0.322</v>
      </c>
      <c r="J945" s="8">
        <v>0.11</v>
      </c>
      <c r="K945" s="7" t="s">
        <v>223</v>
      </c>
      <c r="L945" s="15">
        <v>1.3</v>
      </c>
      <c r="M945" s="8">
        <v>0.11</v>
      </c>
      <c r="N945" s="8">
        <v>0.11</v>
      </c>
      <c r="O945" s="15">
        <v>1.3</v>
      </c>
      <c r="P945" s="7" t="s">
        <v>59</v>
      </c>
      <c r="Q945" s="7" t="s">
        <v>59</v>
      </c>
      <c r="R945" s="21"/>
    </row>
    <row r="946" ht="36" spans="1:18">
      <c r="A946" s="7" t="s">
        <v>27</v>
      </c>
      <c r="B946" s="7" t="s">
        <v>3757</v>
      </c>
      <c r="C946" s="7" t="s">
        <v>3873</v>
      </c>
      <c r="D946" s="7" t="s">
        <v>3874</v>
      </c>
      <c r="E946" s="7" t="s">
        <v>3875</v>
      </c>
      <c r="F946" s="7" t="s">
        <v>323</v>
      </c>
      <c r="G946" s="7" t="s">
        <v>3876</v>
      </c>
      <c r="H946" s="8">
        <v>0.229</v>
      </c>
      <c r="I946" s="14">
        <v>0.474</v>
      </c>
      <c r="J946" s="8">
        <v>0.245</v>
      </c>
      <c r="K946" s="7" t="s">
        <v>348</v>
      </c>
      <c r="L946" s="15">
        <v>3</v>
      </c>
      <c r="M946" s="8">
        <v>0.245</v>
      </c>
      <c r="N946" s="8">
        <v>0.245</v>
      </c>
      <c r="O946" s="15">
        <v>3</v>
      </c>
      <c r="P946" s="7" t="s">
        <v>59</v>
      </c>
      <c r="Q946" s="7" t="s">
        <v>59</v>
      </c>
      <c r="R946" s="21"/>
    </row>
    <row r="947" ht="36" spans="1:18">
      <c r="A947" s="7" t="s">
        <v>27</v>
      </c>
      <c r="B947" s="7" t="s">
        <v>3757</v>
      </c>
      <c r="C947" s="7" t="s">
        <v>3877</v>
      </c>
      <c r="D947" s="7" t="s">
        <v>3878</v>
      </c>
      <c r="E947" s="7" t="s">
        <v>3879</v>
      </c>
      <c r="F947" s="7" t="s">
        <v>3880</v>
      </c>
      <c r="G947" s="7" t="s">
        <v>3881</v>
      </c>
      <c r="H947" s="8">
        <v>0.367</v>
      </c>
      <c r="I947" s="14">
        <v>0.504</v>
      </c>
      <c r="J947" s="8">
        <v>0.137</v>
      </c>
      <c r="K947" s="7" t="s">
        <v>223</v>
      </c>
      <c r="L947" s="15">
        <v>1.7</v>
      </c>
      <c r="M947" s="8">
        <v>0.137</v>
      </c>
      <c r="N947" s="8">
        <v>0.137</v>
      </c>
      <c r="O947" s="15">
        <v>1.7</v>
      </c>
      <c r="P947" s="7" t="s">
        <v>59</v>
      </c>
      <c r="Q947" s="7" t="s">
        <v>59</v>
      </c>
      <c r="R947" s="21"/>
    </row>
    <row r="948" ht="36" spans="1:18">
      <c r="A948" s="7" t="s">
        <v>27</v>
      </c>
      <c r="B948" s="7" t="s">
        <v>3757</v>
      </c>
      <c r="C948" s="7" t="s">
        <v>3882</v>
      </c>
      <c r="D948" s="7" t="s">
        <v>3883</v>
      </c>
      <c r="E948" s="7" t="s">
        <v>3884</v>
      </c>
      <c r="F948" s="7" t="s">
        <v>553</v>
      </c>
      <c r="G948" s="7" t="s">
        <v>3885</v>
      </c>
      <c r="H948" s="8">
        <v>0.773</v>
      </c>
      <c r="I948" s="14">
        <v>1.026</v>
      </c>
      <c r="J948" s="8">
        <v>0.253</v>
      </c>
      <c r="K948" s="7" t="s">
        <v>175</v>
      </c>
      <c r="L948" s="15">
        <v>3</v>
      </c>
      <c r="M948" s="8">
        <v>0.253</v>
      </c>
      <c r="N948" s="8">
        <v>0.253</v>
      </c>
      <c r="O948" s="15">
        <v>3</v>
      </c>
      <c r="P948" s="7" t="s">
        <v>59</v>
      </c>
      <c r="Q948" s="7" t="s">
        <v>59</v>
      </c>
      <c r="R948" s="21"/>
    </row>
    <row r="949" ht="36" spans="1:18">
      <c r="A949" s="9" t="s">
        <v>27</v>
      </c>
      <c r="B949" s="9" t="s">
        <v>3886</v>
      </c>
      <c r="C949" s="9" t="s">
        <v>3887</v>
      </c>
      <c r="D949" s="9" t="s">
        <v>2119</v>
      </c>
      <c r="E949" s="9" t="s">
        <v>3888</v>
      </c>
      <c r="F949" s="9" t="s">
        <v>3147</v>
      </c>
      <c r="G949" s="9" t="s">
        <v>2121</v>
      </c>
      <c r="H949" s="10">
        <v>0.075</v>
      </c>
      <c r="I949" s="16">
        <v>0.205</v>
      </c>
      <c r="J949" s="10">
        <v>0.13</v>
      </c>
      <c r="K949" s="9" t="s">
        <v>348</v>
      </c>
      <c r="L949" s="17">
        <v>1.5</v>
      </c>
      <c r="M949" s="10">
        <v>0.13</v>
      </c>
      <c r="N949" s="10">
        <v>0.13</v>
      </c>
      <c r="O949" s="17">
        <v>1.5</v>
      </c>
      <c r="P949" s="9" t="s">
        <v>59</v>
      </c>
      <c r="Q949" s="9" t="s">
        <v>59</v>
      </c>
      <c r="R949" s="21"/>
    </row>
    <row r="950" ht="36" spans="1:18">
      <c r="A950" s="9" t="s">
        <v>27</v>
      </c>
      <c r="B950" s="9" t="s">
        <v>3886</v>
      </c>
      <c r="C950" s="9" t="s">
        <v>3889</v>
      </c>
      <c r="D950" s="9" t="s">
        <v>3890</v>
      </c>
      <c r="E950" s="9" t="s">
        <v>3891</v>
      </c>
      <c r="F950" s="9" t="s">
        <v>3892</v>
      </c>
      <c r="G950" s="9" t="s">
        <v>3892</v>
      </c>
      <c r="H950" s="10">
        <v>0.222</v>
      </c>
      <c r="I950" s="16">
        <v>0.273</v>
      </c>
      <c r="J950" s="10">
        <v>0.051</v>
      </c>
      <c r="K950" s="9" t="s">
        <v>185</v>
      </c>
      <c r="L950" s="17">
        <v>1</v>
      </c>
      <c r="M950" s="10">
        <v>0.051</v>
      </c>
      <c r="N950" s="10">
        <v>0.051</v>
      </c>
      <c r="O950" s="17">
        <v>1</v>
      </c>
      <c r="P950" s="9" t="s">
        <v>59</v>
      </c>
      <c r="Q950" s="9" t="s">
        <v>59</v>
      </c>
      <c r="R950" s="21"/>
    </row>
    <row r="951" ht="36" spans="1:18">
      <c r="A951" s="9" t="s">
        <v>27</v>
      </c>
      <c r="B951" s="9" t="s">
        <v>3886</v>
      </c>
      <c r="C951" s="9" t="s">
        <v>3893</v>
      </c>
      <c r="D951" s="9" t="s">
        <v>3894</v>
      </c>
      <c r="E951" s="9" t="s">
        <v>3895</v>
      </c>
      <c r="F951" s="9" t="s">
        <v>3896</v>
      </c>
      <c r="G951" s="9" t="s">
        <v>3897</v>
      </c>
      <c r="H951" s="10">
        <v>0.669</v>
      </c>
      <c r="I951" s="16">
        <v>0.874</v>
      </c>
      <c r="J951" s="10">
        <v>0.205</v>
      </c>
      <c r="K951" s="9" t="s">
        <v>185</v>
      </c>
      <c r="L951" s="17">
        <v>2.5</v>
      </c>
      <c r="M951" s="10">
        <v>0.205</v>
      </c>
      <c r="N951" s="10">
        <v>0.205</v>
      </c>
      <c r="O951" s="17">
        <v>2.5</v>
      </c>
      <c r="P951" s="9" t="s">
        <v>59</v>
      </c>
      <c r="Q951" s="9" t="s">
        <v>59</v>
      </c>
      <c r="R951" s="21"/>
    </row>
    <row r="952" ht="36" spans="1:18">
      <c r="A952" s="9" t="s">
        <v>27</v>
      </c>
      <c r="B952" s="9" t="s">
        <v>3886</v>
      </c>
      <c r="C952" s="9" t="s">
        <v>3898</v>
      </c>
      <c r="D952" s="9" t="s">
        <v>2253</v>
      </c>
      <c r="E952" s="9" t="s">
        <v>3899</v>
      </c>
      <c r="F952" s="9" t="s">
        <v>2006</v>
      </c>
      <c r="G952" s="9" t="s">
        <v>3900</v>
      </c>
      <c r="H952" s="10">
        <v>0.334</v>
      </c>
      <c r="I952" s="16">
        <v>0.693</v>
      </c>
      <c r="J952" s="10">
        <v>0.359</v>
      </c>
      <c r="K952" s="9" t="s">
        <v>185</v>
      </c>
      <c r="L952" s="17">
        <v>4.2</v>
      </c>
      <c r="M952" s="10">
        <v>0.359</v>
      </c>
      <c r="N952" s="10">
        <v>0.359</v>
      </c>
      <c r="O952" s="17">
        <v>4.2</v>
      </c>
      <c r="P952" s="9" t="s">
        <v>59</v>
      </c>
      <c r="Q952" s="9" t="s">
        <v>59</v>
      </c>
      <c r="R952" s="21"/>
    </row>
    <row r="953" ht="36" spans="1:18">
      <c r="A953" s="9" t="s">
        <v>27</v>
      </c>
      <c r="B953" s="9" t="s">
        <v>3886</v>
      </c>
      <c r="C953" s="9" t="s">
        <v>3901</v>
      </c>
      <c r="D953" s="9" t="s">
        <v>3902</v>
      </c>
      <c r="E953" s="9" t="s">
        <v>3903</v>
      </c>
      <c r="F953" s="9" t="s">
        <v>3904</v>
      </c>
      <c r="G953" s="9" t="s">
        <v>3583</v>
      </c>
      <c r="H953" s="10">
        <v>0.473</v>
      </c>
      <c r="I953" s="16">
        <v>0.628</v>
      </c>
      <c r="J953" s="10">
        <v>0.155</v>
      </c>
      <c r="K953" s="9" t="s">
        <v>348</v>
      </c>
      <c r="L953" s="17">
        <v>1.9</v>
      </c>
      <c r="M953" s="10">
        <v>0.155</v>
      </c>
      <c r="N953" s="10">
        <v>0.155</v>
      </c>
      <c r="O953" s="17">
        <v>1.9</v>
      </c>
      <c r="P953" s="9" t="s">
        <v>59</v>
      </c>
      <c r="Q953" s="9" t="s">
        <v>59</v>
      </c>
      <c r="R953" s="21"/>
    </row>
    <row r="954" ht="36" spans="1:18">
      <c r="A954" s="9" t="s">
        <v>27</v>
      </c>
      <c r="B954" s="9" t="s">
        <v>3886</v>
      </c>
      <c r="C954" s="9" t="s">
        <v>3905</v>
      </c>
      <c r="D954" s="9" t="s">
        <v>1374</v>
      </c>
      <c r="E954" s="9" t="s">
        <v>3906</v>
      </c>
      <c r="F954" s="9" t="s">
        <v>3907</v>
      </c>
      <c r="G954" s="9" t="s">
        <v>1376</v>
      </c>
      <c r="H954" s="10">
        <v>0</v>
      </c>
      <c r="I954" s="16">
        <v>0.35</v>
      </c>
      <c r="J954" s="10">
        <v>0.35</v>
      </c>
      <c r="K954" s="9" t="s">
        <v>163</v>
      </c>
      <c r="L954" s="17">
        <v>4.1</v>
      </c>
      <c r="M954" s="10">
        <v>0.35</v>
      </c>
      <c r="N954" s="10">
        <v>0.35</v>
      </c>
      <c r="O954" s="17">
        <v>4.1</v>
      </c>
      <c r="P954" s="9" t="s">
        <v>59</v>
      </c>
      <c r="Q954" s="9" t="s">
        <v>59</v>
      </c>
      <c r="R954" s="21"/>
    </row>
    <row r="955" ht="36" spans="1:18">
      <c r="A955" s="9" t="s">
        <v>27</v>
      </c>
      <c r="B955" s="9" t="s">
        <v>3886</v>
      </c>
      <c r="C955" s="9" t="s">
        <v>3908</v>
      </c>
      <c r="D955" s="9" t="s">
        <v>3909</v>
      </c>
      <c r="E955" s="9" t="s">
        <v>3910</v>
      </c>
      <c r="F955" s="9" t="s">
        <v>3911</v>
      </c>
      <c r="G955" s="9" t="s">
        <v>2440</v>
      </c>
      <c r="H955" s="10">
        <v>0.083</v>
      </c>
      <c r="I955" s="16">
        <v>0.454</v>
      </c>
      <c r="J955" s="10">
        <v>0.371</v>
      </c>
      <c r="K955" s="9" t="s">
        <v>185</v>
      </c>
      <c r="L955" s="17">
        <v>4.4</v>
      </c>
      <c r="M955" s="10">
        <v>0.371</v>
      </c>
      <c r="N955" s="10">
        <v>0.371</v>
      </c>
      <c r="O955" s="17">
        <v>4.4</v>
      </c>
      <c r="P955" s="9" t="s">
        <v>59</v>
      </c>
      <c r="Q955" s="9" t="s">
        <v>59</v>
      </c>
      <c r="R955" s="21"/>
    </row>
    <row r="956" ht="36" spans="1:18">
      <c r="A956" s="9" t="s">
        <v>27</v>
      </c>
      <c r="B956" s="9" t="s">
        <v>3886</v>
      </c>
      <c r="C956" s="9" t="s">
        <v>3912</v>
      </c>
      <c r="D956" s="9" t="s">
        <v>3913</v>
      </c>
      <c r="E956" s="9" t="s">
        <v>3914</v>
      </c>
      <c r="F956" s="9" t="s">
        <v>3915</v>
      </c>
      <c r="G956" s="9" t="s">
        <v>3916</v>
      </c>
      <c r="H956" s="10">
        <v>0.27</v>
      </c>
      <c r="I956" s="16">
        <v>0.286</v>
      </c>
      <c r="J956" s="10">
        <v>0.016</v>
      </c>
      <c r="K956" s="9" t="s">
        <v>223</v>
      </c>
      <c r="L956" s="17">
        <v>1</v>
      </c>
      <c r="M956" s="10">
        <v>0.016</v>
      </c>
      <c r="N956" s="10">
        <v>0.016</v>
      </c>
      <c r="O956" s="17">
        <v>1</v>
      </c>
      <c r="P956" s="9" t="s">
        <v>59</v>
      </c>
      <c r="Q956" s="9" t="s">
        <v>59</v>
      </c>
      <c r="R956" s="21"/>
    </row>
    <row r="957" ht="36" spans="1:18">
      <c r="A957" s="9" t="s">
        <v>27</v>
      </c>
      <c r="B957" s="9" t="s">
        <v>3886</v>
      </c>
      <c r="C957" s="9" t="s">
        <v>3917</v>
      </c>
      <c r="D957" s="9" t="s">
        <v>3918</v>
      </c>
      <c r="E957" s="9" t="s">
        <v>3919</v>
      </c>
      <c r="F957" s="9" t="s">
        <v>3920</v>
      </c>
      <c r="G957" s="9" t="s">
        <v>593</v>
      </c>
      <c r="H957" s="10">
        <v>0.704</v>
      </c>
      <c r="I957" s="16">
        <v>0.866</v>
      </c>
      <c r="J957" s="10">
        <v>0.162</v>
      </c>
      <c r="K957" s="9" t="s">
        <v>157</v>
      </c>
      <c r="L957" s="17">
        <v>1.9</v>
      </c>
      <c r="M957" s="10">
        <v>0.162</v>
      </c>
      <c r="N957" s="10">
        <v>0.162</v>
      </c>
      <c r="O957" s="17">
        <v>1.9</v>
      </c>
      <c r="P957" s="9" t="s">
        <v>59</v>
      </c>
      <c r="Q957" s="9" t="s">
        <v>59</v>
      </c>
      <c r="R957" s="21"/>
    </row>
    <row r="958" ht="36" spans="1:18">
      <c r="A958" s="9" t="s">
        <v>27</v>
      </c>
      <c r="B958" s="9" t="s">
        <v>3886</v>
      </c>
      <c r="C958" s="9" t="s">
        <v>3921</v>
      </c>
      <c r="D958" s="9" t="s">
        <v>3922</v>
      </c>
      <c r="E958" s="9" t="s">
        <v>3923</v>
      </c>
      <c r="F958" s="9" t="s">
        <v>3924</v>
      </c>
      <c r="G958" s="9" t="s">
        <v>3925</v>
      </c>
      <c r="H958" s="10">
        <v>0.033</v>
      </c>
      <c r="I958" s="16">
        <v>0.211</v>
      </c>
      <c r="J958" s="10">
        <v>0.178</v>
      </c>
      <c r="K958" s="9" t="s">
        <v>163</v>
      </c>
      <c r="L958" s="17">
        <v>2.1</v>
      </c>
      <c r="M958" s="10">
        <v>0.178</v>
      </c>
      <c r="N958" s="10">
        <v>0.178</v>
      </c>
      <c r="O958" s="17">
        <v>2.1</v>
      </c>
      <c r="P958" s="9" t="s">
        <v>59</v>
      </c>
      <c r="Q958" s="9" t="s">
        <v>59</v>
      </c>
      <c r="R958" s="21"/>
    </row>
    <row r="959" ht="36" spans="1:18">
      <c r="A959" s="9" t="s">
        <v>27</v>
      </c>
      <c r="B959" s="9" t="s">
        <v>3886</v>
      </c>
      <c r="C959" s="9" t="s">
        <v>3926</v>
      </c>
      <c r="D959" s="9" t="s">
        <v>1614</v>
      </c>
      <c r="E959" s="9" t="s">
        <v>3927</v>
      </c>
      <c r="F959" s="9" t="s">
        <v>3928</v>
      </c>
      <c r="G959" s="9" t="s">
        <v>3929</v>
      </c>
      <c r="H959" s="10">
        <v>0.149</v>
      </c>
      <c r="I959" s="16">
        <v>0.312</v>
      </c>
      <c r="J959" s="10">
        <v>0.163</v>
      </c>
      <c r="K959" s="9" t="s">
        <v>185</v>
      </c>
      <c r="L959" s="17">
        <v>1.9</v>
      </c>
      <c r="M959" s="10">
        <v>0.163</v>
      </c>
      <c r="N959" s="10">
        <v>0.163</v>
      </c>
      <c r="O959" s="17">
        <v>1.9</v>
      </c>
      <c r="P959" s="9" t="s">
        <v>59</v>
      </c>
      <c r="Q959" s="9" t="s">
        <v>59</v>
      </c>
      <c r="R959" s="21"/>
    </row>
    <row r="960" ht="36" spans="1:18">
      <c r="A960" s="9" t="s">
        <v>27</v>
      </c>
      <c r="B960" s="9" t="s">
        <v>3886</v>
      </c>
      <c r="C960" s="9" t="s">
        <v>3930</v>
      </c>
      <c r="D960" s="9" t="s">
        <v>3931</v>
      </c>
      <c r="E960" s="9" t="s">
        <v>3932</v>
      </c>
      <c r="F960" s="9" t="s">
        <v>3933</v>
      </c>
      <c r="G960" s="9" t="s">
        <v>3934</v>
      </c>
      <c r="H960" s="10">
        <v>0.38</v>
      </c>
      <c r="I960" s="16">
        <v>0.534</v>
      </c>
      <c r="J960" s="10">
        <v>0.154</v>
      </c>
      <c r="K960" s="9" t="s">
        <v>185</v>
      </c>
      <c r="L960" s="17">
        <v>1.8</v>
      </c>
      <c r="M960" s="10">
        <v>0.154</v>
      </c>
      <c r="N960" s="10">
        <v>0.154</v>
      </c>
      <c r="O960" s="17">
        <v>1.8</v>
      </c>
      <c r="P960" s="9" t="s">
        <v>59</v>
      </c>
      <c r="Q960" s="9" t="s">
        <v>59</v>
      </c>
      <c r="R960" s="21"/>
    </row>
    <row r="961" ht="36" spans="1:18">
      <c r="A961" s="9" t="s">
        <v>27</v>
      </c>
      <c r="B961" s="9" t="s">
        <v>3886</v>
      </c>
      <c r="C961" s="9" t="s">
        <v>3935</v>
      </c>
      <c r="D961" s="9" t="s">
        <v>3936</v>
      </c>
      <c r="E961" s="9" t="s">
        <v>3937</v>
      </c>
      <c r="F961" s="9" t="s">
        <v>3897</v>
      </c>
      <c r="G961" s="9" t="s">
        <v>2440</v>
      </c>
      <c r="H961" s="10">
        <v>0.226</v>
      </c>
      <c r="I961" s="16">
        <v>0.504</v>
      </c>
      <c r="J961" s="10">
        <v>0.278</v>
      </c>
      <c r="K961" s="9" t="s">
        <v>157</v>
      </c>
      <c r="L961" s="17">
        <v>3.3</v>
      </c>
      <c r="M961" s="10">
        <v>0.278</v>
      </c>
      <c r="N961" s="10">
        <v>0.278</v>
      </c>
      <c r="O961" s="17">
        <v>3.3</v>
      </c>
      <c r="P961" s="9" t="s">
        <v>59</v>
      </c>
      <c r="Q961" s="9" t="s">
        <v>59</v>
      </c>
      <c r="R961" s="21"/>
    </row>
    <row r="962" ht="36" spans="1:18">
      <c r="A962" s="9" t="s">
        <v>27</v>
      </c>
      <c r="B962" s="9" t="s">
        <v>3886</v>
      </c>
      <c r="C962" s="9" t="s">
        <v>3938</v>
      </c>
      <c r="D962" s="9" t="s">
        <v>3939</v>
      </c>
      <c r="E962" s="9" t="s">
        <v>3940</v>
      </c>
      <c r="F962" s="9" t="s">
        <v>656</v>
      </c>
      <c r="G962" s="9" t="s">
        <v>3941</v>
      </c>
      <c r="H962" s="10">
        <v>0.813</v>
      </c>
      <c r="I962" s="16">
        <v>1.037</v>
      </c>
      <c r="J962" s="10">
        <v>0.224</v>
      </c>
      <c r="K962" s="9" t="s">
        <v>348</v>
      </c>
      <c r="L962" s="17">
        <v>2.6</v>
      </c>
      <c r="M962" s="10">
        <v>0.224</v>
      </c>
      <c r="N962" s="10">
        <v>0.224</v>
      </c>
      <c r="O962" s="17">
        <v>2.6</v>
      </c>
      <c r="P962" s="9" t="s">
        <v>59</v>
      </c>
      <c r="Q962" s="9" t="s">
        <v>59</v>
      </c>
      <c r="R962" s="21"/>
    </row>
    <row r="963" ht="36" spans="1:18">
      <c r="A963" s="9" t="s">
        <v>27</v>
      </c>
      <c r="B963" s="9" t="s">
        <v>3886</v>
      </c>
      <c r="C963" s="9" t="s">
        <v>3942</v>
      </c>
      <c r="D963" s="9" t="s">
        <v>3943</v>
      </c>
      <c r="E963" s="9" t="s">
        <v>3944</v>
      </c>
      <c r="F963" s="9" t="s">
        <v>3024</v>
      </c>
      <c r="G963" s="9" t="s">
        <v>3945</v>
      </c>
      <c r="H963" s="10">
        <v>0.848</v>
      </c>
      <c r="I963" s="16">
        <v>1.164</v>
      </c>
      <c r="J963" s="10">
        <v>0.316</v>
      </c>
      <c r="K963" s="9" t="s">
        <v>348</v>
      </c>
      <c r="L963" s="17">
        <v>3.8</v>
      </c>
      <c r="M963" s="10">
        <v>0.316</v>
      </c>
      <c r="N963" s="10">
        <v>0.316</v>
      </c>
      <c r="O963" s="17">
        <v>3.8</v>
      </c>
      <c r="P963" s="9" t="s">
        <v>59</v>
      </c>
      <c r="Q963" s="9" t="s">
        <v>59</v>
      </c>
      <c r="R963" s="21"/>
    </row>
    <row r="964" ht="36" spans="1:18">
      <c r="A964" s="9" t="s">
        <v>27</v>
      </c>
      <c r="B964" s="9" t="s">
        <v>3886</v>
      </c>
      <c r="C964" s="9" t="s">
        <v>3946</v>
      </c>
      <c r="D964" s="9" t="s">
        <v>3947</v>
      </c>
      <c r="E964" s="9" t="s">
        <v>3948</v>
      </c>
      <c r="F964" s="9" t="s">
        <v>3949</v>
      </c>
      <c r="G964" s="9" t="s">
        <v>3950</v>
      </c>
      <c r="H964" s="10">
        <v>1.318</v>
      </c>
      <c r="I964" s="16">
        <v>1.368</v>
      </c>
      <c r="J964" s="10">
        <v>0.05</v>
      </c>
      <c r="K964" s="9" t="s">
        <v>324</v>
      </c>
      <c r="L964" s="17">
        <v>1</v>
      </c>
      <c r="M964" s="10">
        <v>0.05</v>
      </c>
      <c r="N964" s="10">
        <v>0.05</v>
      </c>
      <c r="O964" s="17">
        <v>1</v>
      </c>
      <c r="P964" s="9" t="s">
        <v>59</v>
      </c>
      <c r="Q964" s="9" t="s">
        <v>59</v>
      </c>
      <c r="R964" s="21"/>
    </row>
    <row r="965" ht="36" spans="1:18">
      <c r="A965" s="9" t="s">
        <v>27</v>
      </c>
      <c r="B965" s="9" t="s">
        <v>3886</v>
      </c>
      <c r="C965" s="9" t="s">
        <v>3951</v>
      </c>
      <c r="D965" s="9" t="s">
        <v>3952</v>
      </c>
      <c r="E965" s="9" t="s">
        <v>3953</v>
      </c>
      <c r="F965" s="9" t="s">
        <v>3954</v>
      </c>
      <c r="G965" s="9" t="s">
        <v>3955</v>
      </c>
      <c r="H965" s="10">
        <v>0.209</v>
      </c>
      <c r="I965" s="16">
        <v>0.658</v>
      </c>
      <c r="J965" s="10">
        <v>0.449</v>
      </c>
      <c r="K965" s="9" t="s">
        <v>185</v>
      </c>
      <c r="L965" s="17">
        <v>5.3</v>
      </c>
      <c r="M965" s="10">
        <v>0.449</v>
      </c>
      <c r="N965" s="10">
        <v>0.449</v>
      </c>
      <c r="O965" s="17">
        <v>5.3</v>
      </c>
      <c r="P965" s="9" t="s">
        <v>59</v>
      </c>
      <c r="Q965" s="9" t="s">
        <v>59</v>
      </c>
      <c r="R965" s="21"/>
    </row>
    <row r="966" ht="36" spans="1:18">
      <c r="A966" s="9" t="s">
        <v>27</v>
      </c>
      <c r="B966" s="9" t="s">
        <v>3886</v>
      </c>
      <c r="C966" s="9" t="s">
        <v>3956</v>
      </c>
      <c r="D966" s="9" t="s">
        <v>3957</v>
      </c>
      <c r="E966" s="9" t="s">
        <v>3958</v>
      </c>
      <c r="F966" s="9" t="s">
        <v>1668</v>
      </c>
      <c r="G966" s="9" t="s">
        <v>3959</v>
      </c>
      <c r="H966" s="10">
        <v>0.17</v>
      </c>
      <c r="I966" s="16">
        <v>0.493</v>
      </c>
      <c r="J966" s="10">
        <v>0.323</v>
      </c>
      <c r="K966" s="9" t="s">
        <v>157</v>
      </c>
      <c r="L966" s="17">
        <v>3.8</v>
      </c>
      <c r="M966" s="10">
        <v>0.323</v>
      </c>
      <c r="N966" s="10">
        <v>0.323</v>
      </c>
      <c r="O966" s="17">
        <v>3.8</v>
      </c>
      <c r="P966" s="9" t="s">
        <v>59</v>
      </c>
      <c r="Q966" s="9" t="s">
        <v>59</v>
      </c>
      <c r="R966" s="21"/>
    </row>
    <row r="967" ht="36" spans="1:18">
      <c r="A967" s="9" t="s">
        <v>27</v>
      </c>
      <c r="B967" s="9" t="s">
        <v>3886</v>
      </c>
      <c r="C967" s="9" t="s">
        <v>3960</v>
      </c>
      <c r="D967" s="9" t="s">
        <v>3961</v>
      </c>
      <c r="E967" s="9" t="s">
        <v>3962</v>
      </c>
      <c r="F967" s="9" t="s">
        <v>3963</v>
      </c>
      <c r="G967" s="9" t="s">
        <v>3964</v>
      </c>
      <c r="H967" s="10">
        <v>0.168</v>
      </c>
      <c r="I967" s="16">
        <v>0.353</v>
      </c>
      <c r="J967" s="10">
        <v>0.185</v>
      </c>
      <c r="K967" s="9" t="s">
        <v>348</v>
      </c>
      <c r="L967" s="17">
        <v>2.2</v>
      </c>
      <c r="M967" s="10">
        <v>0.185</v>
      </c>
      <c r="N967" s="10">
        <v>0.185</v>
      </c>
      <c r="O967" s="17">
        <v>2.2</v>
      </c>
      <c r="P967" s="9" t="s">
        <v>59</v>
      </c>
      <c r="Q967" s="9" t="s">
        <v>59</v>
      </c>
      <c r="R967" s="21"/>
    </row>
    <row r="968" ht="48" spans="1:18">
      <c r="A968" s="9" t="s">
        <v>27</v>
      </c>
      <c r="B968" s="9" t="s">
        <v>3886</v>
      </c>
      <c r="C968" s="9" t="s">
        <v>3965</v>
      </c>
      <c r="D968" s="9" t="s">
        <v>3966</v>
      </c>
      <c r="E968" s="9" t="s">
        <v>3967</v>
      </c>
      <c r="F968" s="9" t="s">
        <v>3968</v>
      </c>
      <c r="G968" s="9" t="s">
        <v>3969</v>
      </c>
      <c r="H968" s="10">
        <v>1.782</v>
      </c>
      <c r="I968" s="16">
        <v>2.309</v>
      </c>
      <c r="J968" s="10">
        <v>0.527</v>
      </c>
      <c r="K968" s="9" t="s">
        <v>157</v>
      </c>
      <c r="L968" s="17">
        <v>6.3</v>
      </c>
      <c r="M968" s="10">
        <v>0.527</v>
      </c>
      <c r="N968" s="10">
        <v>0.527</v>
      </c>
      <c r="O968" s="17">
        <v>6.3</v>
      </c>
      <c r="P968" s="9" t="s">
        <v>59</v>
      </c>
      <c r="Q968" s="9" t="s">
        <v>59</v>
      </c>
      <c r="R968" s="21"/>
    </row>
    <row r="969" ht="36" spans="1:18">
      <c r="A969" s="9" t="s">
        <v>27</v>
      </c>
      <c r="B969" s="9" t="s">
        <v>3886</v>
      </c>
      <c r="C969" s="9" t="s">
        <v>3970</v>
      </c>
      <c r="D969" s="9" t="s">
        <v>933</v>
      </c>
      <c r="E969" s="9" t="s">
        <v>3971</v>
      </c>
      <c r="F969" s="9" t="s">
        <v>305</v>
      </c>
      <c r="G969" s="9" t="s">
        <v>936</v>
      </c>
      <c r="H969" s="10">
        <v>0.255</v>
      </c>
      <c r="I969" s="16">
        <v>0.596</v>
      </c>
      <c r="J969" s="10">
        <v>0.341</v>
      </c>
      <c r="K969" s="9" t="s">
        <v>163</v>
      </c>
      <c r="L969" s="17">
        <v>4</v>
      </c>
      <c r="M969" s="10">
        <v>0.341</v>
      </c>
      <c r="N969" s="10">
        <v>0.341</v>
      </c>
      <c r="O969" s="17">
        <v>4</v>
      </c>
      <c r="P969" s="9" t="s">
        <v>59</v>
      </c>
      <c r="Q969" s="9" t="s">
        <v>59</v>
      </c>
      <c r="R969" s="21"/>
    </row>
    <row r="970" ht="36" spans="1:18">
      <c r="A970" s="9" t="s">
        <v>27</v>
      </c>
      <c r="B970" s="9" t="s">
        <v>3886</v>
      </c>
      <c r="C970" s="9" t="s">
        <v>3972</v>
      </c>
      <c r="D970" s="9" t="s">
        <v>3973</v>
      </c>
      <c r="E970" s="9" t="s">
        <v>3974</v>
      </c>
      <c r="F970" s="9" t="s">
        <v>3975</v>
      </c>
      <c r="G970" s="9" t="s">
        <v>3976</v>
      </c>
      <c r="H970" s="10">
        <v>0.258</v>
      </c>
      <c r="I970" s="16">
        <v>0.373</v>
      </c>
      <c r="J970" s="10">
        <v>0.115</v>
      </c>
      <c r="K970" s="9" t="s">
        <v>157</v>
      </c>
      <c r="L970" s="17">
        <v>1.4</v>
      </c>
      <c r="M970" s="10">
        <v>0.115</v>
      </c>
      <c r="N970" s="10">
        <v>0.115</v>
      </c>
      <c r="O970" s="17">
        <v>1.4</v>
      </c>
      <c r="P970" s="9" t="s">
        <v>59</v>
      </c>
      <c r="Q970" s="9" t="s">
        <v>59</v>
      </c>
      <c r="R970" s="21"/>
    </row>
    <row r="971" ht="36" spans="1:18">
      <c r="A971" s="9" t="s">
        <v>27</v>
      </c>
      <c r="B971" s="9" t="s">
        <v>3886</v>
      </c>
      <c r="C971" s="9" t="s">
        <v>3977</v>
      </c>
      <c r="D971" s="9" t="s">
        <v>3978</v>
      </c>
      <c r="E971" s="9" t="s">
        <v>3979</v>
      </c>
      <c r="F971" s="9" t="s">
        <v>3980</v>
      </c>
      <c r="G971" s="9" t="s">
        <v>3981</v>
      </c>
      <c r="H971" s="10">
        <v>0.399</v>
      </c>
      <c r="I971" s="16">
        <v>0.683</v>
      </c>
      <c r="J971" s="10">
        <v>0.284</v>
      </c>
      <c r="K971" s="9" t="s">
        <v>185</v>
      </c>
      <c r="L971" s="17">
        <v>3.3</v>
      </c>
      <c r="M971" s="10">
        <v>0.284</v>
      </c>
      <c r="N971" s="10">
        <v>0.284</v>
      </c>
      <c r="O971" s="17">
        <v>3.3</v>
      </c>
      <c r="P971" s="9" t="s">
        <v>59</v>
      </c>
      <c r="Q971" s="9" t="s">
        <v>59</v>
      </c>
      <c r="R971" s="21"/>
    </row>
    <row r="972" ht="36" spans="1:18">
      <c r="A972" s="9" t="s">
        <v>27</v>
      </c>
      <c r="B972" s="9" t="s">
        <v>3886</v>
      </c>
      <c r="C972" s="9" t="s">
        <v>3982</v>
      </c>
      <c r="D972" s="9" t="s">
        <v>3983</v>
      </c>
      <c r="E972" s="9" t="s">
        <v>3984</v>
      </c>
      <c r="F972" s="9" t="s">
        <v>3985</v>
      </c>
      <c r="G972" s="9" t="s">
        <v>3986</v>
      </c>
      <c r="H972" s="10">
        <v>0.058</v>
      </c>
      <c r="I972" s="16">
        <v>0.48</v>
      </c>
      <c r="J972" s="10">
        <v>0.422</v>
      </c>
      <c r="K972" s="9" t="s">
        <v>185</v>
      </c>
      <c r="L972" s="17">
        <v>5</v>
      </c>
      <c r="M972" s="10">
        <v>0.422</v>
      </c>
      <c r="N972" s="10">
        <v>0.422</v>
      </c>
      <c r="O972" s="17">
        <v>5</v>
      </c>
      <c r="P972" s="9" t="s">
        <v>59</v>
      </c>
      <c r="Q972" s="9" t="s">
        <v>59</v>
      </c>
      <c r="R972" s="21"/>
    </row>
    <row r="973" ht="36" spans="1:18">
      <c r="A973" s="9" t="s">
        <v>27</v>
      </c>
      <c r="B973" s="9" t="s">
        <v>3886</v>
      </c>
      <c r="C973" s="9" t="s">
        <v>3987</v>
      </c>
      <c r="D973" s="9" t="s">
        <v>3988</v>
      </c>
      <c r="E973" s="9" t="s">
        <v>3989</v>
      </c>
      <c r="F973" s="9" t="s">
        <v>2006</v>
      </c>
      <c r="G973" s="9" t="s">
        <v>3990</v>
      </c>
      <c r="H973" s="10">
        <v>0.752</v>
      </c>
      <c r="I973" s="16">
        <v>1.154</v>
      </c>
      <c r="J973" s="10">
        <v>0.402</v>
      </c>
      <c r="K973" s="9" t="s">
        <v>157</v>
      </c>
      <c r="L973" s="17">
        <v>4.7</v>
      </c>
      <c r="M973" s="10">
        <v>0.402</v>
      </c>
      <c r="N973" s="10">
        <v>0.402</v>
      </c>
      <c r="O973" s="17">
        <v>4.7</v>
      </c>
      <c r="P973" s="9" t="s">
        <v>59</v>
      </c>
      <c r="Q973" s="9" t="s">
        <v>59</v>
      </c>
      <c r="R973" s="21"/>
    </row>
    <row r="974" ht="36" spans="1:18">
      <c r="A974" s="9" t="s">
        <v>27</v>
      </c>
      <c r="B974" s="9" t="s">
        <v>3886</v>
      </c>
      <c r="C974" s="9" t="s">
        <v>3991</v>
      </c>
      <c r="D974" s="9" t="s">
        <v>1350</v>
      </c>
      <c r="E974" s="9" t="s">
        <v>3992</v>
      </c>
      <c r="F974" s="9" t="s">
        <v>3993</v>
      </c>
      <c r="G974" s="9" t="s">
        <v>1352</v>
      </c>
      <c r="H974" s="10">
        <v>0.239</v>
      </c>
      <c r="I974" s="16">
        <v>0.305</v>
      </c>
      <c r="J974" s="10">
        <v>0.066</v>
      </c>
      <c r="K974" s="9" t="s">
        <v>185</v>
      </c>
      <c r="L974" s="17">
        <v>1</v>
      </c>
      <c r="M974" s="10">
        <v>0.066</v>
      </c>
      <c r="N974" s="10">
        <v>0.066</v>
      </c>
      <c r="O974" s="17">
        <v>1</v>
      </c>
      <c r="P974" s="9" t="s">
        <v>59</v>
      </c>
      <c r="Q974" s="9" t="s">
        <v>59</v>
      </c>
      <c r="R974" s="21"/>
    </row>
    <row r="975" ht="36" spans="1:18">
      <c r="A975" s="9" t="s">
        <v>27</v>
      </c>
      <c r="B975" s="9" t="s">
        <v>3886</v>
      </c>
      <c r="C975" s="9" t="s">
        <v>3994</v>
      </c>
      <c r="D975" s="9" t="s">
        <v>3995</v>
      </c>
      <c r="E975" s="9" t="s">
        <v>3996</v>
      </c>
      <c r="F975" s="9" t="s">
        <v>3997</v>
      </c>
      <c r="G975" s="9" t="s">
        <v>412</v>
      </c>
      <c r="H975" s="10">
        <v>0.773</v>
      </c>
      <c r="I975" s="16">
        <v>1.051</v>
      </c>
      <c r="J975" s="10">
        <v>0.278</v>
      </c>
      <c r="K975" s="9" t="s">
        <v>324</v>
      </c>
      <c r="L975" s="17">
        <v>3.3</v>
      </c>
      <c r="M975" s="10">
        <v>0.278</v>
      </c>
      <c r="N975" s="10">
        <v>0.278</v>
      </c>
      <c r="O975" s="17">
        <v>3.3</v>
      </c>
      <c r="P975" s="9" t="s">
        <v>59</v>
      </c>
      <c r="Q975" s="9" t="s">
        <v>59</v>
      </c>
      <c r="R975" s="21"/>
    </row>
    <row r="976" ht="36" spans="1:18">
      <c r="A976" s="9" t="s">
        <v>27</v>
      </c>
      <c r="B976" s="9" t="s">
        <v>3886</v>
      </c>
      <c r="C976" s="9" t="s">
        <v>3998</v>
      </c>
      <c r="D976" s="9" t="s">
        <v>3999</v>
      </c>
      <c r="E976" s="9" t="s">
        <v>4000</v>
      </c>
      <c r="F976" s="9" t="s">
        <v>4001</v>
      </c>
      <c r="G976" s="9" t="s">
        <v>4002</v>
      </c>
      <c r="H976" s="10">
        <v>0.072</v>
      </c>
      <c r="I976" s="16">
        <v>0.398</v>
      </c>
      <c r="J976" s="10">
        <v>0.326</v>
      </c>
      <c r="K976" s="9" t="s">
        <v>324</v>
      </c>
      <c r="L976" s="17">
        <v>3.9</v>
      </c>
      <c r="M976" s="10">
        <v>0.326</v>
      </c>
      <c r="N976" s="10">
        <v>0.326</v>
      </c>
      <c r="O976" s="17">
        <v>3.9</v>
      </c>
      <c r="P976" s="9" t="s">
        <v>59</v>
      </c>
      <c r="Q976" s="9" t="s">
        <v>59</v>
      </c>
      <c r="R976" s="21"/>
    </row>
    <row r="977" ht="36" spans="1:18">
      <c r="A977" s="9" t="s">
        <v>27</v>
      </c>
      <c r="B977" s="9" t="s">
        <v>3886</v>
      </c>
      <c r="C977" s="9" t="s">
        <v>4003</v>
      </c>
      <c r="D977" s="9" t="s">
        <v>4004</v>
      </c>
      <c r="E977" s="9" t="s">
        <v>4005</v>
      </c>
      <c r="F977" s="9" t="s">
        <v>4006</v>
      </c>
      <c r="G977" s="9" t="s">
        <v>4007</v>
      </c>
      <c r="H977" s="10">
        <v>0.174</v>
      </c>
      <c r="I977" s="16">
        <v>0.324</v>
      </c>
      <c r="J977" s="10">
        <v>0.15</v>
      </c>
      <c r="K977" s="9" t="s">
        <v>348</v>
      </c>
      <c r="L977" s="17">
        <v>1.8</v>
      </c>
      <c r="M977" s="10">
        <v>0.15</v>
      </c>
      <c r="N977" s="10">
        <v>0.15</v>
      </c>
      <c r="O977" s="17">
        <v>1.8</v>
      </c>
      <c r="P977" s="9" t="s">
        <v>59</v>
      </c>
      <c r="Q977" s="9" t="s">
        <v>59</v>
      </c>
      <c r="R977" s="21"/>
    </row>
    <row r="978" ht="36" spans="1:18">
      <c r="A978" s="9" t="s">
        <v>27</v>
      </c>
      <c r="B978" s="9" t="s">
        <v>3886</v>
      </c>
      <c r="C978" s="9" t="s">
        <v>4008</v>
      </c>
      <c r="D978" s="9" t="s">
        <v>4009</v>
      </c>
      <c r="E978" s="9" t="s">
        <v>4010</v>
      </c>
      <c r="F978" s="9" t="s">
        <v>4011</v>
      </c>
      <c r="G978" s="9" t="s">
        <v>4012</v>
      </c>
      <c r="H978" s="10">
        <v>0.054</v>
      </c>
      <c r="I978" s="16">
        <v>0.4</v>
      </c>
      <c r="J978" s="10">
        <v>0.346</v>
      </c>
      <c r="K978" s="9" t="s">
        <v>185</v>
      </c>
      <c r="L978" s="17">
        <v>4.1</v>
      </c>
      <c r="M978" s="10">
        <v>0.346</v>
      </c>
      <c r="N978" s="10">
        <v>0.346</v>
      </c>
      <c r="O978" s="17">
        <v>4.1</v>
      </c>
      <c r="P978" s="9" t="s">
        <v>59</v>
      </c>
      <c r="Q978" s="9" t="s">
        <v>59</v>
      </c>
      <c r="R978" s="21"/>
    </row>
    <row r="979" ht="36" spans="1:18">
      <c r="A979" s="9" t="s">
        <v>27</v>
      </c>
      <c r="B979" s="9" t="s">
        <v>3886</v>
      </c>
      <c r="C979" s="9" t="s">
        <v>4013</v>
      </c>
      <c r="D979" s="9" t="s">
        <v>4014</v>
      </c>
      <c r="E979" s="9" t="s">
        <v>4015</v>
      </c>
      <c r="F979" s="9" t="s">
        <v>2649</v>
      </c>
      <c r="G979" s="9" t="s">
        <v>4016</v>
      </c>
      <c r="H979" s="10">
        <v>0.07</v>
      </c>
      <c r="I979" s="16">
        <v>0.418</v>
      </c>
      <c r="J979" s="10">
        <v>0.348</v>
      </c>
      <c r="K979" s="9" t="s">
        <v>185</v>
      </c>
      <c r="L979" s="17">
        <v>4.1</v>
      </c>
      <c r="M979" s="10">
        <v>0.348</v>
      </c>
      <c r="N979" s="10">
        <v>0.348</v>
      </c>
      <c r="O979" s="17">
        <v>4.1</v>
      </c>
      <c r="P979" s="9" t="s">
        <v>59</v>
      </c>
      <c r="Q979" s="9" t="s">
        <v>59</v>
      </c>
      <c r="R979" s="21"/>
    </row>
    <row r="980" ht="36" spans="1:18">
      <c r="A980" s="9" t="s">
        <v>27</v>
      </c>
      <c r="B980" s="9" t="s">
        <v>3886</v>
      </c>
      <c r="C980" s="9" t="s">
        <v>4017</v>
      </c>
      <c r="D980" s="9" t="s">
        <v>4018</v>
      </c>
      <c r="E980" s="9" t="s">
        <v>4019</v>
      </c>
      <c r="F980" s="9" t="s">
        <v>4020</v>
      </c>
      <c r="G980" s="9" t="s">
        <v>4021</v>
      </c>
      <c r="H980" s="10">
        <v>0.366</v>
      </c>
      <c r="I980" s="16">
        <v>0.877</v>
      </c>
      <c r="J980" s="10">
        <v>0.511</v>
      </c>
      <c r="K980" s="9" t="s">
        <v>185</v>
      </c>
      <c r="L980" s="17">
        <v>6</v>
      </c>
      <c r="M980" s="10">
        <v>0.511</v>
      </c>
      <c r="N980" s="10">
        <v>0.511</v>
      </c>
      <c r="O980" s="17">
        <v>6</v>
      </c>
      <c r="P980" s="9" t="s">
        <v>59</v>
      </c>
      <c r="Q980" s="9" t="s">
        <v>59</v>
      </c>
      <c r="R980" s="21"/>
    </row>
    <row r="981" ht="36" spans="1:18">
      <c r="A981" s="9" t="s">
        <v>27</v>
      </c>
      <c r="B981" s="9" t="s">
        <v>3886</v>
      </c>
      <c r="C981" s="9" t="s">
        <v>4022</v>
      </c>
      <c r="D981" s="9" t="s">
        <v>4023</v>
      </c>
      <c r="E981" s="9" t="s">
        <v>4024</v>
      </c>
      <c r="F981" s="9" t="s">
        <v>4025</v>
      </c>
      <c r="G981" s="9" t="s">
        <v>4026</v>
      </c>
      <c r="H981" s="10">
        <v>2.104</v>
      </c>
      <c r="I981" s="16">
        <v>2.63</v>
      </c>
      <c r="J981" s="10">
        <v>0.526</v>
      </c>
      <c r="K981" s="9" t="s">
        <v>185</v>
      </c>
      <c r="L981" s="17">
        <v>6.3</v>
      </c>
      <c r="M981" s="10">
        <v>0.526</v>
      </c>
      <c r="N981" s="10">
        <v>0.526</v>
      </c>
      <c r="O981" s="17">
        <v>6.3</v>
      </c>
      <c r="P981" s="9" t="s">
        <v>59</v>
      </c>
      <c r="Q981" s="9" t="s">
        <v>59</v>
      </c>
      <c r="R981" s="21"/>
    </row>
    <row r="982" ht="36" spans="1:18">
      <c r="A982" s="9" t="s">
        <v>27</v>
      </c>
      <c r="B982" s="9" t="s">
        <v>3886</v>
      </c>
      <c r="C982" s="9" t="s">
        <v>4027</v>
      </c>
      <c r="D982" s="9" t="s">
        <v>4028</v>
      </c>
      <c r="E982" s="9" t="s">
        <v>4029</v>
      </c>
      <c r="F982" s="9" t="s">
        <v>4030</v>
      </c>
      <c r="G982" s="9" t="s">
        <v>4031</v>
      </c>
      <c r="H982" s="10">
        <v>0.161</v>
      </c>
      <c r="I982" s="16">
        <v>0.63</v>
      </c>
      <c r="J982" s="10">
        <v>0.469</v>
      </c>
      <c r="K982" s="9" t="s">
        <v>185</v>
      </c>
      <c r="L982" s="17">
        <v>5.5</v>
      </c>
      <c r="M982" s="10">
        <v>0.469</v>
      </c>
      <c r="N982" s="10">
        <v>0.469</v>
      </c>
      <c r="O982" s="17">
        <v>5.5</v>
      </c>
      <c r="P982" s="9" t="s">
        <v>59</v>
      </c>
      <c r="Q982" s="9" t="s">
        <v>59</v>
      </c>
      <c r="R982" s="21"/>
    </row>
    <row r="983" ht="36" spans="1:18">
      <c r="A983" s="9" t="s">
        <v>27</v>
      </c>
      <c r="B983" s="9" t="s">
        <v>3886</v>
      </c>
      <c r="C983" s="9" t="s">
        <v>4032</v>
      </c>
      <c r="D983" s="9" t="s">
        <v>4033</v>
      </c>
      <c r="E983" s="9" t="s">
        <v>4034</v>
      </c>
      <c r="F983" s="9" t="s">
        <v>4035</v>
      </c>
      <c r="G983" s="9" t="s">
        <v>953</v>
      </c>
      <c r="H983" s="10">
        <v>0.163</v>
      </c>
      <c r="I983" s="16">
        <v>0.568</v>
      </c>
      <c r="J983" s="10">
        <v>0.405</v>
      </c>
      <c r="K983" s="9" t="s">
        <v>185</v>
      </c>
      <c r="L983" s="17">
        <v>4.8</v>
      </c>
      <c r="M983" s="10">
        <v>0.405</v>
      </c>
      <c r="N983" s="10">
        <v>0.405</v>
      </c>
      <c r="O983" s="17">
        <v>4.8</v>
      </c>
      <c r="P983" s="9" t="s">
        <v>59</v>
      </c>
      <c r="Q983" s="9" t="s">
        <v>59</v>
      </c>
      <c r="R983" s="21"/>
    </row>
    <row r="984" ht="36" spans="1:18">
      <c r="A984" s="9" t="s">
        <v>27</v>
      </c>
      <c r="B984" s="9" t="s">
        <v>3886</v>
      </c>
      <c r="C984" s="9" t="s">
        <v>4036</v>
      </c>
      <c r="D984" s="9" t="s">
        <v>4037</v>
      </c>
      <c r="E984" s="9" t="s">
        <v>4038</v>
      </c>
      <c r="F984" s="9" t="s">
        <v>4039</v>
      </c>
      <c r="G984" s="9" t="s">
        <v>4040</v>
      </c>
      <c r="H984" s="10">
        <v>1.385</v>
      </c>
      <c r="I984" s="16">
        <v>1.501</v>
      </c>
      <c r="J984" s="10">
        <v>0.116</v>
      </c>
      <c r="K984" s="9" t="s">
        <v>185</v>
      </c>
      <c r="L984" s="17">
        <v>1.4</v>
      </c>
      <c r="M984" s="10">
        <v>0.116</v>
      </c>
      <c r="N984" s="10">
        <v>0.116</v>
      </c>
      <c r="O984" s="17">
        <v>1.4</v>
      </c>
      <c r="P984" s="9" t="s">
        <v>59</v>
      </c>
      <c r="Q984" s="9" t="s">
        <v>59</v>
      </c>
      <c r="R984" s="21"/>
    </row>
    <row r="985" ht="36" spans="1:18">
      <c r="A985" s="9" t="s">
        <v>27</v>
      </c>
      <c r="B985" s="9" t="s">
        <v>3886</v>
      </c>
      <c r="C985" s="9" t="s">
        <v>4041</v>
      </c>
      <c r="D985" s="9" t="s">
        <v>4042</v>
      </c>
      <c r="E985" s="9" t="s">
        <v>4043</v>
      </c>
      <c r="F985" s="9" t="s">
        <v>4044</v>
      </c>
      <c r="G985" s="9" t="s">
        <v>4045</v>
      </c>
      <c r="H985" s="10">
        <v>0.151</v>
      </c>
      <c r="I985" s="16">
        <v>0.435</v>
      </c>
      <c r="J985" s="10">
        <v>0.284</v>
      </c>
      <c r="K985" s="9" t="s">
        <v>185</v>
      </c>
      <c r="L985" s="17">
        <v>3.3</v>
      </c>
      <c r="M985" s="10">
        <v>0.284</v>
      </c>
      <c r="N985" s="10">
        <v>0.284</v>
      </c>
      <c r="O985" s="17">
        <v>3.3</v>
      </c>
      <c r="P985" s="9" t="s">
        <v>59</v>
      </c>
      <c r="Q985" s="9" t="s">
        <v>59</v>
      </c>
      <c r="R985" s="21"/>
    </row>
    <row r="986" ht="36" spans="1:18">
      <c r="A986" s="9" t="s">
        <v>27</v>
      </c>
      <c r="B986" s="9" t="s">
        <v>3886</v>
      </c>
      <c r="C986" s="9" t="s">
        <v>4046</v>
      </c>
      <c r="D986" s="9" t="s">
        <v>4047</v>
      </c>
      <c r="E986" s="9" t="s">
        <v>4048</v>
      </c>
      <c r="F986" s="9" t="s">
        <v>4049</v>
      </c>
      <c r="G986" s="9" t="s">
        <v>4050</v>
      </c>
      <c r="H986" s="10">
        <v>0.257</v>
      </c>
      <c r="I986" s="16">
        <v>0.52</v>
      </c>
      <c r="J986" s="10">
        <v>0.263</v>
      </c>
      <c r="K986" s="9" t="s">
        <v>185</v>
      </c>
      <c r="L986" s="17">
        <v>3.1</v>
      </c>
      <c r="M986" s="10">
        <v>0.263</v>
      </c>
      <c r="N986" s="10">
        <v>0.263</v>
      </c>
      <c r="O986" s="17">
        <v>3.1</v>
      </c>
      <c r="P986" s="9" t="s">
        <v>59</v>
      </c>
      <c r="Q986" s="9" t="s">
        <v>59</v>
      </c>
      <c r="R986" s="21"/>
    </row>
    <row r="987" ht="36" spans="1:18">
      <c r="A987" s="9" t="s">
        <v>27</v>
      </c>
      <c r="B987" s="9" t="s">
        <v>3886</v>
      </c>
      <c r="C987" s="9" t="s">
        <v>4051</v>
      </c>
      <c r="D987" s="9" t="s">
        <v>4052</v>
      </c>
      <c r="E987" s="9" t="s">
        <v>4053</v>
      </c>
      <c r="F987" s="9" t="s">
        <v>4054</v>
      </c>
      <c r="G987" s="9" t="s">
        <v>4055</v>
      </c>
      <c r="H987" s="10">
        <v>0.033</v>
      </c>
      <c r="I987" s="16">
        <v>0.604</v>
      </c>
      <c r="J987" s="10">
        <v>0.571</v>
      </c>
      <c r="K987" s="9" t="s">
        <v>175</v>
      </c>
      <c r="L987" s="17">
        <v>6.7</v>
      </c>
      <c r="M987" s="10">
        <v>0.571</v>
      </c>
      <c r="N987" s="10">
        <v>0.571</v>
      </c>
      <c r="O987" s="17">
        <v>6.7</v>
      </c>
      <c r="P987" s="9" t="s">
        <v>59</v>
      </c>
      <c r="Q987" s="9" t="s">
        <v>59</v>
      </c>
      <c r="R987" s="21"/>
    </row>
    <row r="988" ht="36" spans="1:18">
      <c r="A988" s="9" t="s">
        <v>27</v>
      </c>
      <c r="B988" s="9" t="s">
        <v>3886</v>
      </c>
      <c r="C988" s="9" t="s">
        <v>4056</v>
      </c>
      <c r="D988" s="9" t="s">
        <v>4057</v>
      </c>
      <c r="E988" s="9" t="s">
        <v>4058</v>
      </c>
      <c r="F988" s="9" t="s">
        <v>2006</v>
      </c>
      <c r="G988" s="9" t="s">
        <v>4059</v>
      </c>
      <c r="H988" s="10">
        <v>1.509</v>
      </c>
      <c r="I988" s="16">
        <v>2.049</v>
      </c>
      <c r="J988" s="10">
        <v>0.54</v>
      </c>
      <c r="K988" s="9" t="s">
        <v>324</v>
      </c>
      <c r="L988" s="17">
        <v>6.4</v>
      </c>
      <c r="M988" s="10">
        <v>0.54</v>
      </c>
      <c r="N988" s="10">
        <v>0.54</v>
      </c>
      <c r="O988" s="17">
        <v>6.4</v>
      </c>
      <c r="P988" s="9" t="s">
        <v>59</v>
      </c>
      <c r="Q988" s="9" t="s">
        <v>59</v>
      </c>
      <c r="R988" s="21"/>
    </row>
    <row r="989" ht="36" spans="1:18">
      <c r="A989" s="9" t="s">
        <v>27</v>
      </c>
      <c r="B989" s="9" t="s">
        <v>3886</v>
      </c>
      <c r="C989" s="9" t="s">
        <v>4060</v>
      </c>
      <c r="D989" s="9" t="s">
        <v>4042</v>
      </c>
      <c r="E989" s="9" t="s">
        <v>4043</v>
      </c>
      <c r="F989" s="9" t="s">
        <v>4044</v>
      </c>
      <c r="G989" s="9" t="s">
        <v>4045</v>
      </c>
      <c r="H989" s="10">
        <v>0.609</v>
      </c>
      <c r="I989" s="16">
        <v>0.9</v>
      </c>
      <c r="J989" s="10">
        <v>0.291</v>
      </c>
      <c r="K989" s="9" t="s">
        <v>157</v>
      </c>
      <c r="L989" s="17">
        <v>3.4</v>
      </c>
      <c r="M989" s="10">
        <v>0.291</v>
      </c>
      <c r="N989" s="10">
        <v>0.291</v>
      </c>
      <c r="O989" s="17">
        <v>3.4</v>
      </c>
      <c r="P989" s="9" t="s">
        <v>59</v>
      </c>
      <c r="Q989" s="9" t="s">
        <v>59</v>
      </c>
      <c r="R989" s="21"/>
    </row>
    <row r="990" ht="36" spans="1:18">
      <c r="A990" s="9" t="s">
        <v>27</v>
      </c>
      <c r="B990" s="9" t="s">
        <v>3886</v>
      </c>
      <c r="C990" s="9" t="s">
        <v>4061</v>
      </c>
      <c r="D990" s="9" t="s">
        <v>4062</v>
      </c>
      <c r="E990" s="9" t="s">
        <v>4063</v>
      </c>
      <c r="F990" s="9" t="s">
        <v>412</v>
      </c>
      <c r="G990" s="9" t="s">
        <v>593</v>
      </c>
      <c r="H990" s="10">
        <v>0.305</v>
      </c>
      <c r="I990" s="16">
        <v>0.406</v>
      </c>
      <c r="J990" s="10">
        <v>0.101</v>
      </c>
      <c r="K990" s="9" t="s">
        <v>185</v>
      </c>
      <c r="L990" s="17">
        <v>1.2</v>
      </c>
      <c r="M990" s="10">
        <v>0.101</v>
      </c>
      <c r="N990" s="10">
        <v>0.101</v>
      </c>
      <c r="O990" s="17">
        <v>1.2</v>
      </c>
      <c r="P990" s="9" t="s">
        <v>59</v>
      </c>
      <c r="Q990" s="9" t="s">
        <v>59</v>
      </c>
      <c r="R990" s="21"/>
    </row>
    <row r="991" ht="36" spans="1:18">
      <c r="A991" s="9" t="s">
        <v>27</v>
      </c>
      <c r="B991" s="9" t="s">
        <v>3886</v>
      </c>
      <c r="C991" s="9" t="s">
        <v>4064</v>
      </c>
      <c r="D991" s="9" t="s">
        <v>4065</v>
      </c>
      <c r="E991" s="9" t="s">
        <v>4066</v>
      </c>
      <c r="F991" s="9" t="s">
        <v>699</v>
      </c>
      <c r="G991" s="9" t="s">
        <v>4067</v>
      </c>
      <c r="H991" s="10">
        <v>0.157</v>
      </c>
      <c r="I991" s="16">
        <v>0.33</v>
      </c>
      <c r="J991" s="10">
        <v>0.173</v>
      </c>
      <c r="K991" s="9" t="s">
        <v>185</v>
      </c>
      <c r="L991" s="17">
        <v>2</v>
      </c>
      <c r="M991" s="10">
        <v>0.173</v>
      </c>
      <c r="N991" s="10">
        <v>0.173</v>
      </c>
      <c r="O991" s="17">
        <v>2</v>
      </c>
      <c r="P991" s="9" t="s">
        <v>59</v>
      </c>
      <c r="Q991" s="9" t="s">
        <v>59</v>
      </c>
      <c r="R991" s="21"/>
    </row>
    <row r="992" ht="36" spans="1:18">
      <c r="A992" s="9" t="s">
        <v>27</v>
      </c>
      <c r="B992" s="9" t="s">
        <v>3886</v>
      </c>
      <c r="C992" s="9" t="s">
        <v>4068</v>
      </c>
      <c r="D992" s="9" t="s">
        <v>4069</v>
      </c>
      <c r="E992" s="9" t="s">
        <v>4070</v>
      </c>
      <c r="F992" s="9" t="s">
        <v>4071</v>
      </c>
      <c r="G992" s="9" t="s">
        <v>931</v>
      </c>
      <c r="H992" s="10">
        <v>0.133</v>
      </c>
      <c r="I992" s="16">
        <v>0.254</v>
      </c>
      <c r="J992" s="10">
        <v>0.121</v>
      </c>
      <c r="K992" s="9" t="s">
        <v>185</v>
      </c>
      <c r="L992" s="17">
        <v>1.4</v>
      </c>
      <c r="M992" s="10">
        <v>0.121</v>
      </c>
      <c r="N992" s="10">
        <v>0.121</v>
      </c>
      <c r="O992" s="17">
        <v>1.4</v>
      </c>
      <c r="P992" s="9" t="s">
        <v>59</v>
      </c>
      <c r="Q992" s="9" t="s">
        <v>59</v>
      </c>
      <c r="R992" s="21"/>
    </row>
    <row r="993" ht="36" spans="1:18">
      <c r="A993" s="9" t="s">
        <v>27</v>
      </c>
      <c r="B993" s="9" t="s">
        <v>3886</v>
      </c>
      <c r="C993" s="9" t="s">
        <v>4072</v>
      </c>
      <c r="D993" s="9" t="s">
        <v>4073</v>
      </c>
      <c r="E993" s="9" t="s">
        <v>4074</v>
      </c>
      <c r="F993" s="9" t="s">
        <v>4075</v>
      </c>
      <c r="G993" s="9" t="s">
        <v>4076</v>
      </c>
      <c r="H993" s="10">
        <v>0.045</v>
      </c>
      <c r="I993" s="16">
        <v>0.271</v>
      </c>
      <c r="J993" s="10">
        <v>0.226</v>
      </c>
      <c r="K993" s="9" t="s">
        <v>185</v>
      </c>
      <c r="L993" s="17">
        <v>2.7</v>
      </c>
      <c r="M993" s="10">
        <v>0.226</v>
      </c>
      <c r="N993" s="10">
        <v>0.226</v>
      </c>
      <c r="O993" s="17">
        <v>2.7</v>
      </c>
      <c r="P993" s="9" t="s">
        <v>59</v>
      </c>
      <c r="Q993" s="9" t="s">
        <v>59</v>
      </c>
      <c r="R993" s="21"/>
    </row>
    <row r="994" ht="36" spans="1:18">
      <c r="A994" s="9" t="s">
        <v>27</v>
      </c>
      <c r="B994" s="9" t="s">
        <v>3886</v>
      </c>
      <c r="C994" s="9" t="s">
        <v>4077</v>
      </c>
      <c r="D994" s="9" t="s">
        <v>4078</v>
      </c>
      <c r="E994" s="9" t="s">
        <v>4079</v>
      </c>
      <c r="F994" s="9" t="s">
        <v>4080</v>
      </c>
      <c r="G994" s="9" t="s">
        <v>4081</v>
      </c>
      <c r="H994" s="10">
        <v>0.204</v>
      </c>
      <c r="I994" s="16">
        <v>0.371</v>
      </c>
      <c r="J994" s="10">
        <v>0.167</v>
      </c>
      <c r="K994" s="9" t="s">
        <v>185</v>
      </c>
      <c r="L994" s="17">
        <v>2</v>
      </c>
      <c r="M994" s="10">
        <v>0.167</v>
      </c>
      <c r="N994" s="10">
        <v>0.167</v>
      </c>
      <c r="O994" s="17">
        <v>2</v>
      </c>
      <c r="P994" s="9" t="s">
        <v>59</v>
      </c>
      <c r="Q994" s="9" t="s">
        <v>59</v>
      </c>
      <c r="R994" s="21"/>
    </row>
    <row r="995" ht="36" spans="1:18">
      <c r="A995" s="9" t="s">
        <v>27</v>
      </c>
      <c r="B995" s="9" t="s">
        <v>3886</v>
      </c>
      <c r="C995" s="9" t="s">
        <v>4082</v>
      </c>
      <c r="D995" s="9" t="s">
        <v>4083</v>
      </c>
      <c r="E995" s="9" t="s">
        <v>4084</v>
      </c>
      <c r="F995" s="9" t="s">
        <v>3014</v>
      </c>
      <c r="G995" s="9" t="s">
        <v>593</v>
      </c>
      <c r="H995" s="10">
        <v>0.713</v>
      </c>
      <c r="I995" s="16">
        <v>0.878</v>
      </c>
      <c r="J995" s="10">
        <v>0.165</v>
      </c>
      <c r="K995" s="9" t="s">
        <v>157</v>
      </c>
      <c r="L995" s="17">
        <v>2</v>
      </c>
      <c r="M995" s="10">
        <v>0.165</v>
      </c>
      <c r="N995" s="10">
        <v>0.165</v>
      </c>
      <c r="O995" s="17">
        <v>2</v>
      </c>
      <c r="P995" s="9" t="s">
        <v>59</v>
      </c>
      <c r="Q995" s="9" t="s">
        <v>59</v>
      </c>
      <c r="R995" s="21"/>
    </row>
    <row r="996" ht="36" spans="1:18">
      <c r="A996" s="9" t="s">
        <v>27</v>
      </c>
      <c r="B996" s="9" t="s">
        <v>3886</v>
      </c>
      <c r="C996" s="9" t="s">
        <v>4085</v>
      </c>
      <c r="D996" s="9" t="s">
        <v>490</v>
      </c>
      <c r="E996" s="9" t="s">
        <v>4086</v>
      </c>
      <c r="F996" s="9" t="s">
        <v>2006</v>
      </c>
      <c r="G996" s="9" t="s">
        <v>2699</v>
      </c>
      <c r="H996" s="10">
        <v>0.569</v>
      </c>
      <c r="I996" s="16">
        <v>1.005</v>
      </c>
      <c r="J996" s="10">
        <v>0.436</v>
      </c>
      <c r="K996" s="9" t="s">
        <v>157</v>
      </c>
      <c r="L996" s="17">
        <v>5.2</v>
      </c>
      <c r="M996" s="10">
        <v>0.436</v>
      </c>
      <c r="N996" s="10">
        <v>0.436</v>
      </c>
      <c r="O996" s="17">
        <v>5.2</v>
      </c>
      <c r="P996" s="9" t="s">
        <v>59</v>
      </c>
      <c r="Q996" s="9" t="s">
        <v>59</v>
      </c>
      <c r="R996" s="21"/>
    </row>
    <row r="997" ht="36" spans="1:18">
      <c r="A997" s="9" t="s">
        <v>27</v>
      </c>
      <c r="B997" s="9" t="s">
        <v>3886</v>
      </c>
      <c r="C997" s="9" t="s">
        <v>4087</v>
      </c>
      <c r="D997" s="9" t="s">
        <v>1623</v>
      </c>
      <c r="E997" s="9" t="s">
        <v>4088</v>
      </c>
      <c r="F997" s="9" t="s">
        <v>4089</v>
      </c>
      <c r="G997" s="9" t="s">
        <v>1625</v>
      </c>
      <c r="H997" s="10">
        <v>0.051</v>
      </c>
      <c r="I997" s="16">
        <v>0.622</v>
      </c>
      <c r="J997" s="10">
        <v>0.571</v>
      </c>
      <c r="K997" s="9" t="s">
        <v>348</v>
      </c>
      <c r="L997" s="17">
        <v>6.7</v>
      </c>
      <c r="M997" s="10">
        <v>0.571</v>
      </c>
      <c r="N997" s="10">
        <v>0.571</v>
      </c>
      <c r="O997" s="17">
        <v>6.7</v>
      </c>
      <c r="P997" s="9" t="s">
        <v>59</v>
      </c>
      <c r="Q997" s="9" t="s">
        <v>59</v>
      </c>
      <c r="R997" s="21"/>
    </row>
    <row r="998" ht="36" spans="1:18">
      <c r="A998" s="9" t="s">
        <v>27</v>
      </c>
      <c r="B998" s="9" t="s">
        <v>3886</v>
      </c>
      <c r="C998" s="9" t="s">
        <v>4090</v>
      </c>
      <c r="D998" s="9" t="s">
        <v>4091</v>
      </c>
      <c r="E998" s="9" t="s">
        <v>4092</v>
      </c>
      <c r="F998" s="9" t="s">
        <v>4093</v>
      </c>
      <c r="G998" s="9" t="s">
        <v>4094</v>
      </c>
      <c r="H998" s="10">
        <v>0.47</v>
      </c>
      <c r="I998" s="16">
        <v>0.656</v>
      </c>
      <c r="J998" s="10">
        <v>0.186</v>
      </c>
      <c r="K998" s="9" t="s">
        <v>157</v>
      </c>
      <c r="L998" s="17">
        <v>2.2</v>
      </c>
      <c r="M998" s="10">
        <v>0.186</v>
      </c>
      <c r="N998" s="10">
        <v>0.186</v>
      </c>
      <c r="O998" s="17">
        <v>2.2</v>
      </c>
      <c r="P998" s="9" t="s">
        <v>59</v>
      </c>
      <c r="Q998" s="9" t="s">
        <v>59</v>
      </c>
      <c r="R998" s="21"/>
    </row>
    <row r="999" ht="36" spans="1:18">
      <c r="A999" s="9" t="s">
        <v>27</v>
      </c>
      <c r="B999" s="9" t="s">
        <v>3886</v>
      </c>
      <c r="C999" s="9" t="s">
        <v>4095</v>
      </c>
      <c r="D999" s="9" t="s">
        <v>4096</v>
      </c>
      <c r="E999" s="9" t="s">
        <v>4097</v>
      </c>
      <c r="F999" s="9" t="s">
        <v>4098</v>
      </c>
      <c r="G999" s="9" t="s">
        <v>4099</v>
      </c>
      <c r="H999" s="10">
        <v>0.121</v>
      </c>
      <c r="I999" s="16">
        <v>0.405</v>
      </c>
      <c r="J999" s="10">
        <v>0.284</v>
      </c>
      <c r="K999" s="9" t="s">
        <v>348</v>
      </c>
      <c r="L999" s="17">
        <v>3.3</v>
      </c>
      <c r="M999" s="10">
        <v>0.284</v>
      </c>
      <c r="N999" s="10">
        <v>0.284</v>
      </c>
      <c r="O999" s="17">
        <v>3.3</v>
      </c>
      <c r="P999" s="9" t="s">
        <v>59</v>
      </c>
      <c r="Q999" s="9" t="s">
        <v>59</v>
      </c>
      <c r="R999" s="21"/>
    </row>
    <row r="1000" ht="36" spans="1:18">
      <c r="A1000" s="9" t="s">
        <v>27</v>
      </c>
      <c r="B1000" s="9" t="s">
        <v>3886</v>
      </c>
      <c r="C1000" s="9" t="s">
        <v>4100</v>
      </c>
      <c r="D1000" s="9" t="s">
        <v>4101</v>
      </c>
      <c r="E1000" s="9" t="s">
        <v>4102</v>
      </c>
      <c r="F1000" s="9" t="s">
        <v>4103</v>
      </c>
      <c r="G1000" s="9" t="s">
        <v>4030</v>
      </c>
      <c r="H1000" s="10">
        <v>0.382</v>
      </c>
      <c r="I1000" s="16">
        <v>0.654</v>
      </c>
      <c r="J1000" s="10">
        <v>0.272</v>
      </c>
      <c r="K1000" s="9" t="s">
        <v>185</v>
      </c>
      <c r="L1000" s="17">
        <v>3.2</v>
      </c>
      <c r="M1000" s="10">
        <v>0.272</v>
      </c>
      <c r="N1000" s="10">
        <v>0.272</v>
      </c>
      <c r="O1000" s="17">
        <v>3.2</v>
      </c>
      <c r="P1000" s="9" t="s">
        <v>59</v>
      </c>
      <c r="Q1000" s="9" t="s">
        <v>59</v>
      </c>
      <c r="R1000" s="21"/>
    </row>
    <row r="1001" ht="36" spans="1:18">
      <c r="A1001" s="9" t="s">
        <v>27</v>
      </c>
      <c r="B1001" s="9" t="s">
        <v>3886</v>
      </c>
      <c r="C1001" s="9" t="s">
        <v>4104</v>
      </c>
      <c r="D1001" s="9" t="s">
        <v>4105</v>
      </c>
      <c r="E1001" s="9" t="s">
        <v>4106</v>
      </c>
      <c r="F1001" s="9" t="s">
        <v>4107</v>
      </c>
      <c r="G1001" s="9" t="s">
        <v>4108</v>
      </c>
      <c r="H1001" s="10">
        <v>0.704</v>
      </c>
      <c r="I1001" s="16">
        <v>1.03</v>
      </c>
      <c r="J1001" s="10">
        <v>0.326</v>
      </c>
      <c r="K1001" s="9" t="s">
        <v>185</v>
      </c>
      <c r="L1001" s="17">
        <v>3.9</v>
      </c>
      <c r="M1001" s="10">
        <v>0.326</v>
      </c>
      <c r="N1001" s="10">
        <v>0.326</v>
      </c>
      <c r="O1001" s="17">
        <v>3.9</v>
      </c>
      <c r="P1001" s="9" t="s">
        <v>59</v>
      </c>
      <c r="Q1001" s="9" t="s">
        <v>59</v>
      </c>
      <c r="R1001" s="21"/>
    </row>
    <row r="1002" ht="36" spans="1:18">
      <c r="A1002" s="9" t="s">
        <v>27</v>
      </c>
      <c r="B1002" s="9" t="s">
        <v>3886</v>
      </c>
      <c r="C1002" s="9" t="s">
        <v>4109</v>
      </c>
      <c r="D1002" s="9" t="s">
        <v>4110</v>
      </c>
      <c r="E1002" s="9" t="s">
        <v>4111</v>
      </c>
      <c r="F1002" s="9" t="s">
        <v>4112</v>
      </c>
      <c r="G1002" s="9" t="s">
        <v>4011</v>
      </c>
      <c r="H1002" s="10">
        <v>0.05</v>
      </c>
      <c r="I1002" s="16">
        <v>0.345</v>
      </c>
      <c r="J1002" s="10">
        <v>0.295</v>
      </c>
      <c r="K1002" s="9" t="s">
        <v>185</v>
      </c>
      <c r="L1002" s="17">
        <v>3.5</v>
      </c>
      <c r="M1002" s="10">
        <v>0.295</v>
      </c>
      <c r="N1002" s="10">
        <v>0.295</v>
      </c>
      <c r="O1002" s="17">
        <v>3.5</v>
      </c>
      <c r="P1002" s="9" t="s">
        <v>59</v>
      </c>
      <c r="Q1002" s="9" t="s">
        <v>59</v>
      </c>
      <c r="R1002" s="21"/>
    </row>
    <row r="1003" ht="36" spans="1:18">
      <c r="A1003" s="9" t="s">
        <v>27</v>
      </c>
      <c r="B1003" s="9" t="s">
        <v>3886</v>
      </c>
      <c r="C1003" s="9" t="s">
        <v>4113</v>
      </c>
      <c r="D1003" s="9" t="s">
        <v>4114</v>
      </c>
      <c r="E1003" s="9" t="s">
        <v>4115</v>
      </c>
      <c r="F1003" s="9" t="s">
        <v>4116</v>
      </c>
      <c r="G1003" s="9" t="s">
        <v>4117</v>
      </c>
      <c r="H1003" s="10">
        <v>0.093</v>
      </c>
      <c r="I1003" s="16">
        <v>0.38</v>
      </c>
      <c r="J1003" s="10">
        <v>0.287</v>
      </c>
      <c r="K1003" s="9" t="s">
        <v>185</v>
      </c>
      <c r="L1003" s="17">
        <v>3.4</v>
      </c>
      <c r="M1003" s="10">
        <v>0.287</v>
      </c>
      <c r="N1003" s="10">
        <v>0.287</v>
      </c>
      <c r="O1003" s="17">
        <v>3.4</v>
      </c>
      <c r="P1003" s="9" t="s">
        <v>59</v>
      </c>
      <c r="Q1003" s="9" t="s">
        <v>59</v>
      </c>
      <c r="R1003" s="21"/>
    </row>
    <row r="1004" ht="36" spans="1:18">
      <c r="A1004" s="9" t="s">
        <v>27</v>
      </c>
      <c r="B1004" s="9" t="s">
        <v>3886</v>
      </c>
      <c r="C1004" s="9" t="s">
        <v>4118</v>
      </c>
      <c r="D1004" s="9" t="s">
        <v>4119</v>
      </c>
      <c r="E1004" s="9" t="s">
        <v>4120</v>
      </c>
      <c r="F1004" s="9" t="s">
        <v>4121</v>
      </c>
      <c r="G1004" s="9" t="s">
        <v>4122</v>
      </c>
      <c r="H1004" s="10">
        <v>0.952</v>
      </c>
      <c r="I1004" s="16">
        <v>1.393</v>
      </c>
      <c r="J1004" s="10">
        <v>0.441</v>
      </c>
      <c r="K1004" s="9" t="s">
        <v>185</v>
      </c>
      <c r="L1004" s="17">
        <v>5.2</v>
      </c>
      <c r="M1004" s="10">
        <v>0.441</v>
      </c>
      <c r="N1004" s="10">
        <v>0.441</v>
      </c>
      <c r="O1004" s="17">
        <v>5.2</v>
      </c>
      <c r="P1004" s="9" t="s">
        <v>59</v>
      </c>
      <c r="Q1004" s="9" t="s">
        <v>59</v>
      </c>
      <c r="R1004" s="21"/>
    </row>
    <row r="1005" ht="36" spans="1:18">
      <c r="A1005" s="9" t="s">
        <v>27</v>
      </c>
      <c r="B1005" s="9" t="s">
        <v>3886</v>
      </c>
      <c r="C1005" s="9" t="s">
        <v>4123</v>
      </c>
      <c r="D1005" s="9" t="s">
        <v>1898</v>
      </c>
      <c r="E1005" s="9" t="s">
        <v>4124</v>
      </c>
      <c r="F1005" s="9" t="s">
        <v>249</v>
      </c>
      <c r="G1005" s="9" t="s">
        <v>913</v>
      </c>
      <c r="H1005" s="10">
        <v>0.463</v>
      </c>
      <c r="I1005" s="16">
        <v>0.495</v>
      </c>
      <c r="J1005" s="10">
        <v>0.032</v>
      </c>
      <c r="K1005" s="9" t="s">
        <v>157</v>
      </c>
      <c r="L1005" s="17">
        <v>1</v>
      </c>
      <c r="M1005" s="10">
        <v>0.032</v>
      </c>
      <c r="N1005" s="10">
        <v>0.032</v>
      </c>
      <c r="O1005" s="17">
        <v>1</v>
      </c>
      <c r="P1005" s="9" t="s">
        <v>59</v>
      </c>
      <c r="Q1005" s="9" t="s">
        <v>59</v>
      </c>
      <c r="R1005" s="21"/>
    </row>
    <row r="1006" ht="36" spans="1:18">
      <c r="A1006" s="9" t="s">
        <v>27</v>
      </c>
      <c r="B1006" s="9" t="s">
        <v>3886</v>
      </c>
      <c r="C1006" s="9" t="s">
        <v>4125</v>
      </c>
      <c r="D1006" s="9" t="s">
        <v>4126</v>
      </c>
      <c r="E1006" s="9" t="s">
        <v>4127</v>
      </c>
      <c r="F1006" s="9" t="s">
        <v>4128</v>
      </c>
      <c r="G1006" s="9" t="s">
        <v>4129</v>
      </c>
      <c r="H1006" s="10">
        <v>0.461</v>
      </c>
      <c r="I1006" s="16">
        <v>0.827</v>
      </c>
      <c r="J1006" s="10">
        <v>0.366</v>
      </c>
      <c r="K1006" s="9" t="s">
        <v>185</v>
      </c>
      <c r="L1006" s="17">
        <v>4.4</v>
      </c>
      <c r="M1006" s="10">
        <v>0.366</v>
      </c>
      <c r="N1006" s="10">
        <v>0.366</v>
      </c>
      <c r="O1006" s="17">
        <v>4.4</v>
      </c>
      <c r="P1006" s="9" t="s">
        <v>59</v>
      </c>
      <c r="Q1006" s="9" t="s">
        <v>59</v>
      </c>
      <c r="R1006" s="21"/>
    </row>
    <row r="1007" ht="36" spans="1:18">
      <c r="A1007" s="9" t="s">
        <v>27</v>
      </c>
      <c r="B1007" s="9" t="s">
        <v>3886</v>
      </c>
      <c r="C1007" s="9" t="s">
        <v>4130</v>
      </c>
      <c r="D1007" s="9" t="s">
        <v>1320</v>
      </c>
      <c r="E1007" s="9" t="s">
        <v>4131</v>
      </c>
      <c r="F1007" s="9" t="s">
        <v>4132</v>
      </c>
      <c r="G1007" s="9" t="s">
        <v>3147</v>
      </c>
      <c r="H1007" s="10">
        <v>0.068</v>
      </c>
      <c r="I1007" s="16">
        <v>0.252</v>
      </c>
      <c r="J1007" s="10">
        <v>0.184</v>
      </c>
      <c r="K1007" s="9" t="s">
        <v>185</v>
      </c>
      <c r="L1007" s="17">
        <v>2.1</v>
      </c>
      <c r="M1007" s="10">
        <v>0.184</v>
      </c>
      <c r="N1007" s="10">
        <v>0.184</v>
      </c>
      <c r="O1007" s="17">
        <v>2.1</v>
      </c>
      <c r="P1007" s="9" t="s">
        <v>59</v>
      </c>
      <c r="Q1007" s="9" t="s">
        <v>59</v>
      </c>
      <c r="R1007" s="21"/>
    </row>
    <row r="1008" ht="36" spans="1:18">
      <c r="A1008" s="9" t="s">
        <v>27</v>
      </c>
      <c r="B1008" s="9" t="s">
        <v>3886</v>
      </c>
      <c r="C1008" s="9" t="s">
        <v>4133</v>
      </c>
      <c r="D1008" s="9" t="s">
        <v>1458</v>
      </c>
      <c r="E1008" s="9" t="s">
        <v>4134</v>
      </c>
      <c r="F1008" s="9" t="s">
        <v>4135</v>
      </c>
      <c r="G1008" s="9" t="s">
        <v>4136</v>
      </c>
      <c r="H1008" s="10">
        <v>0.192</v>
      </c>
      <c r="I1008" s="16">
        <v>0.626</v>
      </c>
      <c r="J1008" s="10">
        <v>0.434</v>
      </c>
      <c r="K1008" s="9" t="s">
        <v>157</v>
      </c>
      <c r="L1008" s="17">
        <v>5.1</v>
      </c>
      <c r="M1008" s="10">
        <v>0.434</v>
      </c>
      <c r="N1008" s="10">
        <v>0.434</v>
      </c>
      <c r="O1008" s="17">
        <v>5.1</v>
      </c>
      <c r="P1008" s="9" t="s">
        <v>59</v>
      </c>
      <c r="Q1008" s="9" t="s">
        <v>59</v>
      </c>
      <c r="R1008" s="21"/>
    </row>
    <row r="1009" ht="36" spans="1:18">
      <c r="A1009" s="9" t="s">
        <v>27</v>
      </c>
      <c r="B1009" s="9" t="s">
        <v>3886</v>
      </c>
      <c r="C1009" s="9" t="s">
        <v>4137</v>
      </c>
      <c r="D1009" s="9" t="s">
        <v>4138</v>
      </c>
      <c r="E1009" s="9" t="s">
        <v>4139</v>
      </c>
      <c r="F1009" s="9" t="s">
        <v>4140</v>
      </c>
      <c r="G1009" s="9" t="s">
        <v>4141</v>
      </c>
      <c r="H1009" s="10">
        <v>0.129</v>
      </c>
      <c r="I1009" s="16">
        <v>0.412</v>
      </c>
      <c r="J1009" s="10">
        <v>0.283</v>
      </c>
      <c r="K1009" s="9" t="s">
        <v>185</v>
      </c>
      <c r="L1009" s="17">
        <v>3.3</v>
      </c>
      <c r="M1009" s="10">
        <v>0.283</v>
      </c>
      <c r="N1009" s="10">
        <v>0.283</v>
      </c>
      <c r="O1009" s="17">
        <v>3.3</v>
      </c>
      <c r="P1009" s="9" t="s">
        <v>59</v>
      </c>
      <c r="Q1009" s="9" t="s">
        <v>59</v>
      </c>
      <c r="R1009" s="21"/>
    </row>
    <row r="1010" ht="36" spans="1:18">
      <c r="A1010" s="9" t="s">
        <v>27</v>
      </c>
      <c r="B1010" s="9" t="s">
        <v>3886</v>
      </c>
      <c r="C1010" s="9" t="s">
        <v>4142</v>
      </c>
      <c r="D1010" s="9" t="s">
        <v>4143</v>
      </c>
      <c r="E1010" s="9" t="s">
        <v>4144</v>
      </c>
      <c r="F1010" s="9" t="s">
        <v>2006</v>
      </c>
      <c r="G1010" s="9" t="s">
        <v>4145</v>
      </c>
      <c r="H1010" s="10">
        <v>0.472</v>
      </c>
      <c r="I1010" s="16">
        <v>0.551</v>
      </c>
      <c r="J1010" s="10">
        <v>0.079</v>
      </c>
      <c r="K1010" s="9" t="s">
        <v>185</v>
      </c>
      <c r="L1010" s="17">
        <v>1</v>
      </c>
      <c r="M1010" s="10">
        <v>0.079</v>
      </c>
      <c r="N1010" s="10">
        <v>0.079</v>
      </c>
      <c r="O1010" s="17">
        <v>1</v>
      </c>
      <c r="P1010" s="9" t="s">
        <v>59</v>
      </c>
      <c r="Q1010" s="9" t="s">
        <v>59</v>
      </c>
      <c r="R1010" s="21"/>
    </row>
    <row r="1011" ht="36" spans="1:18">
      <c r="A1011" s="9" t="s">
        <v>27</v>
      </c>
      <c r="B1011" s="9" t="s">
        <v>3886</v>
      </c>
      <c r="C1011" s="9" t="s">
        <v>4146</v>
      </c>
      <c r="D1011" s="9" t="s">
        <v>3276</v>
      </c>
      <c r="E1011" s="9" t="s">
        <v>4147</v>
      </c>
      <c r="F1011" s="9" t="s">
        <v>3147</v>
      </c>
      <c r="G1011" s="9" t="s">
        <v>3279</v>
      </c>
      <c r="H1011" s="10">
        <v>0.726</v>
      </c>
      <c r="I1011" s="16">
        <v>1.116</v>
      </c>
      <c r="J1011" s="10">
        <v>0.39</v>
      </c>
      <c r="K1011" s="9" t="s">
        <v>157</v>
      </c>
      <c r="L1011" s="17">
        <v>4.6</v>
      </c>
      <c r="M1011" s="10">
        <v>0.39</v>
      </c>
      <c r="N1011" s="10">
        <v>0.39</v>
      </c>
      <c r="O1011" s="17">
        <v>4.6</v>
      </c>
      <c r="P1011" s="9" t="s">
        <v>59</v>
      </c>
      <c r="Q1011" s="9" t="s">
        <v>59</v>
      </c>
      <c r="R1011" s="21"/>
    </row>
    <row r="1012" ht="36" spans="1:18">
      <c r="A1012" s="9" t="s">
        <v>27</v>
      </c>
      <c r="B1012" s="9" t="s">
        <v>3886</v>
      </c>
      <c r="C1012" s="9" t="s">
        <v>4148</v>
      </c>
      <c r="D1012" s="9" t="s">
        <v>4149</v>
      </c>
      <c r="E1012" s="9" t="s">
        <v>4150</v>
      </c>
      <c r="F1012" s="9" t="s">
        <v>4025</v>
      </c>
      <c r="G1012" s="9" t="s">
        <v>4151</v>
      </c>
      <c r="H1012" s="10">
        <v>1.02</v>
      </c>
      <c r="I1012" s="16">
        <v>1.684</v>
      </c>
      <c r="J1012" s="10">
        <v>0.664</v>
      </c>
      <c r="K1012" s="9" t="s">
        <v>348</v>
      </c>
      <c r="L1012" s="17">
        <v>7.8</v>
      </c>
      <c r="M1012" s="10">
        <v>0.664</v>
      </c>
      <c r="N1012" s="10">
        <v>0.664</v>
      </c>
      <c r="O1012" s="17">
        <v>7.8</v>
      </c>
      <c r="P1012" s="9" t="s">
        <v>59</v>
      </c>
      <c r="Q1012" s="9" t="s">
        <v>59</v>
      </c>
      <c r="R1012" s="21"/>
    </row>
    <row r="1013" ht="36" spans="1:18">
      <c r="A1013" s="9" t="s">
        <v>27</v>
      </c>
      <c r="B1013" s="9" t="s">
        <v>3886</v>
      </c>
      <c r="C1013" s="9" t="s">
        <v>4152</v>
      </c>
      <c r="D1013" s="9" t="s">
        <v>1327</v>
      </c>
      <c r="E1013" s="9" t="s">
        <v>4153</v>
      </c>
      <c r="F1013" s="9" t="s">
        <v>287</v>
      </c>
      <c r="G1013" s="9" t="s">
        <v>4154</v>
      </c>
      <c r="H1013" s="10">
        <v>0.068</v>
      </c>
      <c r="I1013" s="16">
        <v>0.433</v>
      </c>
      <c r="J1013" s="10">
        <v>0.365</v>
      </c>
      <c r="K1013" s="9" t="s">
        <v>185</v>
      </c>
      <c r="L1013" s="17">
        <v>4.4</v>
      </c>
      <c r="M1013" s="10">
        <v>0.365</v>
      </c>
      <c r="N1013" s="10">
        <v>0.365</v>
      </c>
      <c r="O1013" s="17">
        <v>4.4</v>
      </c>
      <c r="P1013" s="9" t="s">
        <v>59</v>
      </c>
      <c r="Q1013" s="9" t="s">
        <v>59</v>
      </c>
      <c r="R1013" s="21"/>
    </row>
    <row r="1014" ht="36" spans="1:18">
      <c r="A1014" s="9" t="s">
        <v>27</v>
      </c>
      <c r="B1014" s="9" t="s">
        <v>3886</v>
      </c>
      <c r="C1014" s="9" t="s">
        <v>4155</v>
      </c>
      <c r="D1014" s="9" t="s">
        <v>864</v>
      </c>
      <c r="E1014" s="9" t="s">
        <v>4156</v>
      </c>
      <c r="F1014" s="9" t="s">
        <v>4157</v>
      </c>
      <c r="G1014" s="9" t="s">
        <v>465</v>
      </c>
      <c r="H1014" s="10">
        <v>0.293</v>
      </c>
      <c r="I1014" s="16">
        <v>0.314</v>
      </c>
      <c r="J1014" s="10">
        <v>0.021</v>
      </c>
      <c r="K1014" s="9" t="s">
        <v>157</v>
      </c>
      <c r="L1014" s="17">
        <v>1</v>
      </c>
      <c r="M1014" s="10">
        <v>0.021</v>
      </c>
      <c r="N1014" s="10">
        <v>0.021</v>
      </c>
      <c r="O1014" s="17">
        <v>1</v>
      </c>
      <c r="P1014" s="9" t="s">
        <v>59</v>
      </c>
      <c r="Q1014" s="9" t="s">
        <v>59</v>
      </c>
      <c r="R1014" s="21"/>
    </row>
    <row r="1015" ht="48" spans="1:18">
      <c r="A1015" s="9" t="s">
        <v>27</v>
      </c>
      <c r="B1015" s="9" t="s">
        <v>3886</v>
      </c>
      <c r="C1015" s="9" t="s">
        <v>4158</v>
      </c>
      <c r="D1015" s="9" t="s">
        <v>3966</v>
      </c>
      <c r="E1015" s="9" t="s">
        <v>3967</v>
      </c>
      <c r="F1015" s="9" t="s">
        <v>3968</v>
      </c>
      <c r="G1015" s="9" t="s">
        <v>3969</v>
      </c>
      <c r="H1015" s="10">
        <v>0.957</v>
      </c>
      <c r="I1015" s="16">
        <v>1.376</v>
      </c>
      <c r="J1015" s="10">
        <v>0.419</v>
      </c>
      <c r="K1015" s="9" t="s">
        <v>185</v>
      </c>
      <c r="L1015" s="17">
        <v>5</v>
      </c>
      <c r="M1015" s="10">
        <v>0.419</v>
      </c>
      <c r="N1015" s="10">
        <v>0.419</v>
      </c>
      <c r="O1015" s="17">
        <v>5</v>
      </c>
      <c r="P1015" s="9" t="s">
        <v>59</v>
      </c>
      <c r="Q1015" s="9" t="s">
        <v>59</v>
      </c>
      <c r="R1015" s="21"/>
    </row>
    <row r="1016" ht="36" spans="1:18">
      <c r="A1016" s="9" t="s">
        <v>27</v>
      </c>
      <c r="B1016" s="9" t="s">
        <v>3886</v>
      </c>
      <c r="C1016" s="9" t="s">
        <v>4159</v>
      </c>
      <c r="D1016" s="9" t="s">
        <v>4160</v>
      </c>
      <c r="E1016" s="9" t="s">
        <v>4161</v>
      </c>
      <c r="F1016" s="9" t="s">
        <v>699</v>
      </c>
      <c r="G1016" s="9" t="s">
        <v>4162</v>
      </c>
      <c r="H1016" s="10">
        <v>0.227</v>
      </c>
      <c r="I1016" s="16">
        <v>0.72</v>
      </c>
      <c r="J1016" s="10">
        <v>0.493</v>
      </c>
      <c r="K1016" s="9" t="s">
        <v>157</v>
      </c>
      <c r="L1016" s="17">
        <v>5.8</v>
      </c>
      <c r="M1016" s="10">
        <v>0.493</v>
      </c>
      <c r="N1016" s="10">
        <v>0.493</v>
      </c>
      <c r="O1016" s="17">
        <v>5.8</v>
      </c>
      <c r="P1016" s="9" t="s">
        <v>59</v>
      </c>
      <c r="Q1016" s="9" t="s">
        <v>59</v>
      </c>
      <c r="R1016" s="21"/>
    </row>
    <row r="1017" ht="36" spans="1:18">
      <c r="A1017" s="9" t="s">
        <v>27</v>
      </c>
      <c r="B1017" s="9" t="s">
        <v>3886</v>
      </c>
      <c r="C1017" s="9" t="s">
        <v>4163</v>
      </c>
      <c r="D1017" s="9" t="s">
        <v>4164</v>
      </c>
      <c r="E1017" s="9" t="s">
        <v>4165</v>
      </c>
      <c r="F1017" s="9" t="s">
        <v>4166</v>
      </c>
      <c r="G1017" s="9" t="s">
        <v>4167</v>
      </c>
      <c r="H1017" s="10">
        <v>0.643</v>
      </c>
      <c r="I1017" s="16">
        <v>1.144</v>
      </c>
      <c r="J1017" s="10">
        <v>0.501</v>
      </c>
      <c r="K1017" s="9" t="s">
        <v>185</v>
      </c>
      <c r="L1017" s="17">
        <v>5.9</v>
      </c>
      <c r="M1017" s="10">
        <v>0.501</v>
      </c>
      <c r="N1017" s="10">
        <v>0.501</v>
      </c>
      <c r="O1017" s="17">
        <v>5.9</v>
      </c>
      <c r="P1017" s="9" t="s">
        <v>59</v>
      </c>
      <c r="Q1017" s="9" t="s">
        <v>59</v>
      </c>
      <c r="R1017" s="21"/>
    </row>
    <row r="1018" ht="36" spans="1:18">
      <c r="A1018" s="9" t="s">
        <v>27</v>
      </c>
      <c r="B1018" s="9" t="s">
        <v>3886</v>
      </c>
      <c r="C1018" s="9" t="s">
        <v>4168</v>
      </c>
      <c r="D1018" s="9" t="s">
        <v>4169</v>
      </c>
      <c r="E1018" s="9" t="s">
        <v>4170</v>
      </c>
      <c r="F1018" s="9" t="s">
        <v>4171</v>
      </c>
      <c r="G1018" s="9" t="s">
        <v>4172</v>
      </c>
      <c r="H1018" s="10">
        <v>0.348</v>
      </c>
      <c r="I1018" s="16">
        <v>0.432</v>
      </c>
      <c r="J1018" s="10">
        <v>0.084</v>
      </c>
      <c r="K1018" s="9" t="s">
        <v>157</v>
      </c>
      <c r="L1018" s="17">
        <v>1</v>
      </c>
      <c r="M1018" s="10">
        <v>0.084</v>
      </c>
      <c r="N1018" s="10">
        <v>0.084</v>
      </c>
      <c r="O1018" s="17">
        <v>1</v>
      </c>
      <c r="P1018" s="9" t="s">
        <v>59</v>
      </c>
      <c r="Q1018" s="9" t="s">
        <v>59</v>
      </c>
      <c r="R1018" s="21"/>
    </row>
    <row r="1019" ht="36" spans="1:18">
      <c r="A1019" s="9" t="s">
        <v>27</v>
      </c>
      <c r="B1019" s="9" t="s">
        <v>3886</v>
      </c>
      <c r="C1019" s="9" t="s">
        <v>4173</v>
      </c>
      <c r="D1019" s="9" t="s">
        <v>4174</v>
      </c>
      <c r="E1019" s="9" t="s">
        <v>4175</v>
      </c>
      <c r="F1019" s="9" t="s">
        <v>4176</v>
      </c>
      <c r="G1019" s="9" t="s">
        <v>4177</v>
      </c>
      <c r="H1019" s="10">
        <v>2.855</v>
      </c>
      <c r="I1019" s="16">
        <v>3.409</v>
      </c>
      <c r="J1019" s="10">
        <v>0.554</v>
      </c>
      <c r="K1019" s="9" t="s">
        <v>348</v>
      </c>
      <c r="L1019" s="17">
        <v>6.5</v>
      </c>
      <c r="M1019" s="10">
        <v>0.554</v>
      </c>
      <c r="N1019" s="10">
        <v>0.554</v>
      </c>
      <c r="O1019" s="17">
        <v>6.5</v>
      </c>
      <c r="P1019" s="9" t="s">
        <v>59</v>
      </c>
      <c r="Q1019" s="9" t="s">
        <v>59</v>
      </c>
      <c r="R1019" s="21"/>
    </row>
    <row r="1020" ht="36" spans="1:18">
      <c r="A1020" s="9" t="s">
        <v>27</v>
      </c>
      <c r="B1020" s="9" t="s">
        <v>3886</v>
      </c>
      <c r="C1020" s="9" t="s">
        <v>4178</v>
      </c>
      <c r="D1020" s="9" t="s">
        <v>4179</v>
      </c>
      <c r="E1020" s="9" t="s">
        <v>4180</v>
      </c>
      <c r="F1020" s="9" t="s">
        <v>4181</v>
      </c>
      <c r="G1020" s="9" t="s">
        <v>4182</v>
      </c>
      <c r="H1020" s="10">
        <v>2.014</v>
      </c>
      <c r="I1020" s="16">
        <v>2.314</v>
      </c>
      <c r="J1020" s="10">
        <v>0.3</v>
      </c>
      <c r="K1020" s="9" t="s">
        <v>157</v>
      </c>
      <c r="L1020" s="17">
        <v>3.5</v>
      </c>
      <c r="M1020" s="10">
        <v>0.3</v>
      </c>
      <c r="N1020" s="10">
        <v>0.3</v>
      </c>
      <c r="O1020" s="17">
        <v>3.5</v>
      </c>
      <c r="P1020" s="9" t="s">
        <v>59</v>
      </c>
      <c r="Q1020" s="9" t="s">
        <v>59</v>
      </c>
      <c r="R1020" s="21"/>
    </row>
    <row r="1021" ht="36" spans="1:18">
      <c r="A1021" s="9" t="s">
        <v>27</v>
      </c>
      <c r="B1021" s="9" t="s">
        <v>3886</v>
      </c>
      <c r="C1021" s="9" t="s">
        <v>4183</v>
      </c>
      <c r="D1021" s="9" t="s">
        <v>4184</v>
      </c>
      <c r="E1021" s="9" t="s">
        <v>4185</v>
      </c>
      <c r="F1021" s="9" t="s">
        <v>4186</v>
      </c>
      <c r="G1021" s="9" t="s">
        <v>4187</v>
      </c>
      <c r="H1021" s="10">
        <v>0.575</v>
      </c>
      <c r="I1021" s="16">
        <v>0.981</v>
      </c>
      <c r="J1021" s="10">
        <v>0.406</v>
      </c>
      <c r="K1021" s="9" t="s">
        <v>157</v>
      </c>
      <c r="L1021" s="17">
        <v>4.8</v>
      </c>
      <c r="M1021" s="10">
        <v>0.406</v>
      </c>
      <c r="N1021" s="10">
        <v>0.406</v>
      </c>
      <c r="O1021" s="17">
        <v>4.8</v>
      </c>
      <c r="P1021" s="9" t="s">
        <v>59</v>
      </c>
      <c r="Q1021" s="9" t="s">
        <v>59</v>
      </c>
      <c r="R1021" s="21"/>
    </row>
    <row r="1022" ht="36" spans="1:18">
      <c r="A1022" s="9" t="s">
        <v>27</v>
      </c>
      <c r="B1022" s="9" t="s">
        <v>3886</v>
      </c>
      <c r="C1022" s="9" t="s">
        <v>4188</v>
      </c>
      <c r="D1022" s="9" t="s">
        <v>769</v>
      </c>
      <c r="E1022" s="9" t="s">
        <v>4189</v>
      </c>
      <c r="F1022" s="9" t="s">
        <v>4190</v>
      </c>
      <c r="G1022" s="9" t="s">
        <v>4191</v>
      </c>
      <c r="H1022" s="10">
        <v>0.535</v>
      </c>
      <c r="I1022" s="16">
        <v>0.701</v>
      </c>
      <c r="J1022" s="10">
        <v>0.166</v>
      </c>
      <c r="K1022" s="9" t="s">
        <v>185</v>
      </c>
      <c r="L1022" s="17">
        <v>2</v>
      </c>
      <c r="M1022" s="10">
        <v>0.166</v>
      </c>
      <c r="N1022" s="10">
        <v>0.166</v>
      </c>
      <c r="O1022" s="17">
        <v>2</v>
      </c>
      <c r="P1022" s="9" t="s">
        <v>59</v>
      </c>
      <c r="Q1022" s="9" t="s">
        <v>59</v>
      </c>
      <c r="R1022" s="21"/>
    </row>
    <row r="1023" ht="36" spans="1:18">
      <c r="A1023" s="9" t="s">
        <v>27</v>
      </c>
      <c r="B1023" s="9" t="s">
        <v>3886</v>
      </c>
      <c r="C1023" s="9" t="s">
        <v>4192</v>
      </c>
      <c r="D1023" s="9" t="s">
        <v>4193</v>
      </c>
      <c r="E1023" s="9" t="s">
        <v>4194</v>
      </c>
      <c r="F1023" s="9" t="s">
        <v>593</v>
      </c>
      <c r="G1023" s="9" t="s">
        <v>4195</v>
      </c>
      <c r="H1023" s="10">
        <v>0.186</v>
      </c>
      <c r="I1023" s="16">
        <v>0.355</v>
      </c>
      <c r="J1023" s="10">
        <v>0.169</v>
      </c>
      <c r="K1023" s="9" t="s">
        <v>324</v>
      </c>
      <c r="L1023" s="17">
        <v>2</v>
      </c>
      <c r="M1023" s="10">
        <v>0.169</v>
      </c>
      <c r="N1023" s="10">
        <v>0.169</v>
      </c>
      <c r="O1023" s="17">
        <v>2</v>
      </c>
      <c r="P1023" s="9" t="s">
        <v>59</v>
      </c>
      <c r="Q1023" s="9" t="s">
        <v>59</v>
      </c>
      <c r="R1023" s="21"/>
    </row>
    <row r="1024" ht="36" spans="1:18">
      <c r="A1024" s="9" t="s">
        <v>27</v>
      </c>
      <c r="B1024" s="9" t="s">
        <v>3886</v>
      </c>
      <c r="C1024" s="9" t="s">
        <v>4196</v>
      </c>
      <c r="D1024" s="9" t="s">
        <v>4197</v>
      </c>
      <c r="E1024" s="9" t="s">
        <v>4198</v>
      </c>
      <c r="F1024" s="9" t="s">
        <v>4199</v>
      </c>
      <c r="G1024" s="9" t="s">
        <v>4200</v>
      </c>
      <c r="H1024" s="10">
        <v>0.118</v>
      </c>
      <c r="I1024" s="16">
        <v>0.263</v>
      </c>
      <c r="J1024" s="10">
        <v>0.145</v>
      </c>
      <c r="K1024" s="9" t="s">
        <v>185</v>
      </c>
      <c r="L1024" s="17">
        <v>1.8</v>
      </c>
      <c r="M1024" s="10">
        <v>0.145</v>
      </c>
      <c r="N1024" s="10">
        <v>0.145</v>
      </c>
      <c r="O1024" s="17">
        <v>1.8</v>
      </c>
      <c r="P1024" s="9" t="s">
        <v>59</v>
      </c>
      <c r="Q1024" s="9" t="s">
        <v>59</v>
      </c>
      <c r="R1024" s="21"/>
    </row>
    <row r="1025" ht="36" spans="1:18">
      <c r="A1025" s="9" t="s">
        <v>27</v>
      </c>
      <c r="B1025" s="9" t="s">
        <v>3886</v>
      </c>
      <c r="C1025" s="9" t="s">
        <v>4201</v>
      </c>
      <c r="D1025" s="9" t="s">
        <v>4202</v>
      </c>
      <c r="E1025" s="9" t="s">
        <v>4203</v>
      </c>
      <c r="F1025" s="9" t="s">
        <v>4200</v>
      </c>
      <c r="G1025" s="9" t="s">
        <v>4128</v>
      </c>
      <c r="H1025" s="10">
        <v>0.193</v>
      </c>
      <c r="I1025" s="16">
        <v>0.232</v>
      </c>
      <c r="J1025" s="10">
        <v>0.039</v>
      </c>
      <c r="K1025" s="9" t="s">
        <v>223</v>
      </c>
      <c r="L1025" s="17">
        <v>1</v>
      </c>
      <c r="M1025" s="10">
        <v>0.039</v>
      </c>
      <c r="N1025" s="10">
        <v>0.039</v>
      </c>
      <c r="O1025" s="17">
        <v>1</v>
      </c>
      <c r="P1025" s="9" t="s">
        <v>59</v>
      </c>
      <c r="Q1025" s="9" t="s">
        <v>59</v>
      </c>
      <c r="R1025" s="21"/>
    </row>
    <row r="1026" ht="36" spans="1:18">
      <c r="A1026" s="9" t="s">
        <v>27</v>
      </c>
      <c r="B1026" s="9" t="s">
        <v>3886</v>
      </c>
      <c r="C1026" s="9" t="s">
        <v>4204</v>
      </c>
      <c r="D1026" s="9" t="s">
        <v>4009</v>
      </c>
      <c r="E1026" s="9" t="s">
        <v>4010</v>
      </c>
      <c r="F1026" s="9" t="s">
        <v>4011</v>
      </c>
      <c r="G1026" s="9" t="s">
        <v>4012</v>
      </c>
      <c r="H1026" s="10">
        <v>1.102</v>
      </c>
      <c r="I1026" s="16">
        <v>1.322</v>
      </c>
      <c r="J1026" s="10">
        <v>0.22</v>
      </c>
      <c r="K1026" s="9" t="s">
        <v>185</v>
      </c>
      <c r="L1026" s="17">
        <v>2.6</v>
      </c>
      <c r="M1026" s="10">
        <v>0.22</v>
      </c>
      <c r="N1026" s="10">
        <v>0.22</v>
      </c>
      <c r="O1026" s="17">
        <v>2.6</v>
      </c>
      <c r="P1026" s="9" t="s">
        <v>59</v>
      </c>
      <c r="Q1026" s="9" t="s">
        <v>59</v>
      </c>
      <c r="R1026" s="21"/>
    </row>
    <row r="1027" ht="36" spans="1:18">
      <c r="A1027" s="9" t="s">
        <v>27</v>
      </c>
      <c r="B1027" s="9" t="s">
        <v>3886</v>
      </c>
      <c r="C1027" s="9" t="s">
        <v>4205</v>
      </c>
      <c r="D1027" s="9" t="s">
        <v>4206</v>
      </c>
      <c r="E1027" s="9" t="s">
        <v>4207</v>
      </c>
      <c r="F1027" s="9" t="s">
        <v>4208</v>
      </c>
      <c r="G1027" s="9" t="s">
        <v>4209</v>
      </c>
      <c r="H1027" s="10">
        <v>0.203</v>
      </c>
      <c r="I1027" s="16">
        <v>0.261</v>
      </c>
      <c r="J1027" s="10">
        <v>0.058</v>
      </c>
      <c r="K1027" s="9" t="s">
        <v>163</v>
      </c>
      <c r="L1027" s="17">
        <v>1</v>
      </c>
      <c r="M1027" s="10">
        <v>0.058</v>
      </c>
      <c r="N1027" s="10">
        <v>0.058</v>
      </c>
      <c r="O1027" s="17">
        <v>1</v>
      </c>
      <c r="P1027" s="9" t="s">
        <v>59</v>
      </c>
      <c r="Q1027" s="9" t="s">
        <v>59</v>
      </c>
      <c r="R1027" s="21"/>
    </row>
    <row r="1028" ht="36" spans="1:18">
      <c r="A1028" s="9" t="s">
        <v>27</v>
      </c>
      <c r="B1028" s="9" t="s">
        <v>3886</v>
      </c>
      <c r="C1028" s="9" t="s">
        <v>4210</v>
      </c>
      <c r="D1028" s="9" t="s">
        <v>4211</v>
      </c>
      <c r="E1028" s="9" t="s">
        <v>4212</v>
      </c>
      <c r="F1028" s="9" t="s">
        <v>4181</v>
      </c>
      <c r="G1028" s="9" t="s">
        <v>4213</v>
      </c>
      <c r="H1028" s="10">
        <v>0.042</v>
      </c>
      <c r="I1028" s="16">
        <v>0.361</v>
      </c>
      <c r="J1028" s="10">
        <v>0.319</v>
      </c>
      <c r="K1028" s="9" t="s">
        <v>348</v>
      </c>
      <c r="L1028" s="17">
        <v>3.8</v>
      </c>
      <c r="M1028" s="10">
        <v>0.319</v>
      </c>
      <c r="N1028" s="10">
        <v>0.319</v>
      </c>
      <c r="O1028" s="17">
        <v>3.8</v>
      </c>
      <c r="P1028" s="9" t="s">
        <v>59</v>
      </c>
      <c r="Q1028" s="9" t="s">
        <v>59</v>
      </c>
      <c r="R1028" s="21"/>
    </row>
    <row r="1029" ht="36" spans="1:18">
      <c r="A1029" s="9" t="s">
        <v>27</v>
      </c>
      <c r="B1029" s="9" t="s">
        <v>3886</v>
      </c>
      <c r="C1029" s="9" t="s">
        <v>4214</v>
      </c>
      <c r="D1029" s="9" t="s">
        <v>3936</v>
      </c>
      <c r="E1029" s="9" t="s">
        <v>3937</v>
      </c>
      <c r="F1029" s="9" t="s">
        <v>3897</v>
      </c>
      <c r="G1029" s="9" t="s">
        <v>2440</v>
      </c>
      <c r="H1029" s="10">
        <v>0.785</v>
      </c>
      <c r="I1029" s="16">
        <v>0.946</v>
      </c>
      <c r="J1029" s="10">
        <v>0.161</v>
      </c>
      <c r="K1029" s="9" t="s">
        <v>157</v>
      </c>
      <c r="L1029" s="17">
        <v>1.9</v>
      </c>
      <c r="M1029" s="10">
        <v>0.161</v>
      </c>
      <c r="N1029" s="10">
        <v>0.161</v>
      </c>
      <c r="O1029" s="17">
        <v>1.9</v>
      </c>
      <c r="P1029" s="9" t="s">
        <v>59</v>
      </c>
      <c r="Q1029" s="9" t="s">
        <v>59</v>
      </c>
      <c r="R1029" s="21"/>
    </row>
    <row r="1030" ht="36" spans="1:18">
      <c r="A1030" s="9" t="s">
        <v>27</v>
      </c>
      <c r="B1030" s="9" t="s">
        <v>3886</v>
      </c>
      <c r="C1030" s="9" t="s">
        <v>4215</v>
      </c>
      <c r="D1030" s="9" t="s">
        <v>1355</v>
      </c>
      <c r="E1030" s="9" t="s">
        <v>4216</v>
      </c>
      <c r="F1030" s="9" t="s">
        <v>4217</v>
      </c>
      <c r="G1030" s="9" t="s">
        <v>4218</v>
      </c>
      <c r="H1030" s="10">
        <v>0.388</v>
      </c>
      <c r="I1030" s="16">
        <v>0.631</v>
      </c>
      <c r="J1030" s="10">
        <v>0.243</v>
      </c>
      <c r="K1030" s="9" t="s">
        <v>185</v>
      </c>
      <c r="L1030" s="17">
        <v>2.8</v>
      </c>
      <c r="M1030" s="10">
        <v>0.243</v>
      </c>
      <c r="N1030" s="10">
        <v>0.243</v>
      </c>
      <c r="O1030" s="17">
        <v>2.8</v>
      </c>
      <c r="P1030" s="9" t="s">
        <v>59</v>
      </c>
      <c r="Q1030" s="9" t="s">
        <v>59</v>
      </c>
      <c r="R1030" s="21"/>
    </row>
    <row r="1031" ht="36" spans="1:18">
      <c r="A1031" s="9" t="s">
        <v>27</v>
      </c>
      <c r="B1031" s="9" t="s">
        <v>3886</v>
      </c>
      <c r="C1031" s="9" t="s">
        <v>4219</v>
      </c>
      <c r="D1031" s="9" t="s">
        <v>4220</v>
      </c>
      <c r="E1031" s="9" t="s">
        <v>4221</v>
      </c>
      <c r="F1031" s="9" t="s">
        <v>4222</v>
      </c>
      <c r="G1031" s="9" t="s">
        <v>4223</v>
      </c>
      <c r="H1031" s="10">
        <v>0.236</v>
      </c>
      <c r="I1031" s="16">
        <v>0.604</v>
      </c>
      <c r="J1031" s="10">
        <v>0.368</v>
      </c>
      <c r="K1031" s="9" t="s">
        <v>185</v>
      </c>
      <c r="L1031" s="17">
        <v>4.4</v>
      </c>
      <c r="M1031" s="10">
        <v>0.368</v>
      </c>
      <c r="N1031" s="10">
        <v>0.368</v>
      </c>
      <c r="O1031" s="17">
        <v>4.4</v>
      </c>
      <c r="P1031" s="9" t="s">
        <v>59</v>
      </c>
      <c r="Q1031" s="9" t="s">
        <v>59</v>
      </c>
      <c r="R1031" s="21"/>
    </row>
    <row r="1032" ht="36" spans="1:18">
      <c r="A1032" s="9" t="s">
        <v>27</v>
      </c>
      <c r="B1032" s="9" t="s">
        <v>3886</v>
      </c>
      <c r="C1032" s="9" t="s">
        <v>4224</v>
      </c>
      <c r="D1032" s="9" t="s">
        <v>4225</v>
      </c>
      <c r="E1032" s="9" t="s">
        <v>4226</v>
      </c>
      <c r="F1032" s="9" t="s">
        <v>4227</v>
      </c>
      <c r="G1032" s="9" t="s">
        <v>4228</v>
      </c>
      <c r="H1032" s="10">
        <v>0.246</v>
      </c>
      <c r="I1032" s="16">
        <v>0.447</v>
      </c>
      <c r="J1032" s="10">
        <v>0.201</v>
      </c>
      <c r="K1032" s="9" t="s">
        <v>185</v>
      </c>
      <c r="L1032" s="17">
        <v>2.4</v>
      </c>
      <c r="M1032" s="10">
        <v>0.201</v>
      </c>
      <c r="N1032" s="10">
        <v>0.201</v>
      </c>
      <c r="O1032" s="17">
        <v>2.4</v>
      </c>
      <c r="P1032" s="9" t="s">
        <v>59</v>
      </c>
      <c r="Q1032" s="9" t="s">
        <v>59</v>
      </c>
      <c r="R1032" s="21"/>
    </row>
    <row r="1033" ht="36" spans="1:18">
      <c r="A1033" s="9" t="s">
        <v>27</v>
      </c>
      <c r="B1033" s="9" t="s">
        <v>3886</v>
      </c>
      <c r="C1033" s="9" t="s">
        <v>4229</v>
      </c>
      <c r="D1033" s="9" t="s">
        <v>4230</v>
      </c>
      <c r="E1033" s="9" t="s">
        <v>4231</v>
      </c>
      <c r="F1033" s="9" t="s">
        <v>3945</v>
      </c>
      <c r="G1033" s="9" t="s">
        <v>859</v>
      </c>
      <c r="H1033" s="10">
        <v>0.082</v>
      </c>
      <c r="I1033" s="16">
        <v>0.358</v>
      </c>
      <c r="J1033" s="10">
        <v>0.276</v>
      </c>
      <c r="K1033" s="9" t="s">
        <v>185</v>
      </c>
      <c r="L1033" s="17">
        <v>3.3</v>
      </c>
      <c r="M1033" s="10">
        <v>0.276</v>
      </c>
      <c r="N1033" s="10">
        <v>0.276</v>
      </c>
      <c r="O1033" s="17">
        <v>3.3</v>
      </c>
      <c r="P1033" s="9" t="s">
        <v>59</v>
      </c>
      <c r="Q1033" s="9" t="s">
        <v>59</v>
      </c>
      <c r="R1033" s="21"/>
    </row>
    <row r="1034" ht="48" spans="1:18">
      <c r="A1034" s="9" t="s">
        <v>27</v>
      </c>
      <c r="B1034" s="9" t="s">
        <v>3886</v>
      </c>
      <c r="C1034" s="9" t="s">
        <v>4232</v>
      </c>
      <c r="D1034" s="9" t="s">
        <v>4233</v>
      </c>
      <c r="E1034" s="9" t="s">
        <v>4234</v>
      </c>
      <c r="F1034" s="9" t="s">
        <v>4235</v>
      </c>
      <c r="G1034" s="9" t="s">
        <v>4236</v>
      </c>
      <c r="H1034" s="10">
        <v>0.309</v>
      </c>
      <c r="I1034" s="16">
        <v>0.627</v>
      </c>
      <c r="J1034" s="10">
        <v>0.318</v>
      </c>
      <c r="K1034" s="9" t="s">
        <v>185</v>
      </c>
      <c r="L1034" s="17">
        <v>3.8</v>
      </c>
      <c r="M1034" s="10">
        <v>0.318</v>
      </c>
      <c r="N1034" s="10">
        <v>0.318</v>
      </c>
      <c r="O1034" s="17">
        <v>3.8</v>
      </c>
      <c r="P1034" s="9" t="s">
        <v>59</v>
      </c>
      <c r="Q1034" s="9" t="s">
        <v>59</v>
      </c>
      <c r="R1034" s="21"/>
    </row>
    <row r="1035" ht="36" spans="1:18">
      <c r="A1035" s="9" t="s">
        <v>27</v>
      </c>
      <c r="B1035" s="9" t="s">
        <v>3886</v>
      </c>
      <c r="C1035" s="9" t="s">
        <v>4237</v>
      </c>
      <c r="D1035" s="9" t="s">
        <v>4238</v>
      </c>
      <c r="E1035" s="9" t="s">
        <v>4239</v>
      </c>
      <c r="F1035" s="9" t="s">
        <v>3975</v>
      </c>
      <c r="G1035" s="9" t="s">
        <v>4240</v>
      </c>
      <c r="H1035" s="10">
        <v>0.389</v>
      </c>
      <c r="I1035" s="16">
        <v>0.498</v>
      </c>
      <c r="J1035" s="10">
        <v>0.109</v>
      </c>
      <c r="K1035" s="9" t="s">
        <v>185</v>
      </c>
      <c r="L1035" s="17">
        <v>1.3</v>
      </c>
      <c r="M1035" s="10">
        <v>0.109</v>
      </c>
      <c r="N1035" s="10">
        <v>0.109</v>
      </c>
      <c r="O1035" s="17">
        <v>1.3</v>
      </c>
      <c r="P1035" s="9" t="s">
        <v>59</v>
      </c>
      <c r="Q1035" s="9" t="s">
        <v>59</v>
      </c>
      <c r="R1035" s="21"/>
    </row>
    <row r="1036" ht="36" spans="1:18">
      <c r="A1036" s="9" t="s">
        <v>27</v>
      </c>
      <c r="B1036" s="9" t="s">
        <v>3886</v>
      </c>
      <c r="C1036" s="9" t="s">
        <v>4241</v>
      </c>
      <c r="D1036" s="9" t="s">
        <v>4023</v>
      </c>
      <c r="E1036" s="9" t="s">
        <v>4024</v>
      </c>
      <c r="F1036" s="9" t="s">
        <v>4025</v>
      </c>
      <c r="G1036" s="9" t="s">
        <v>4026</v>
      </c>
      <c r="H1036" s="10">
        <v>0.906</v>
      </c>
      <c r="I1036" s="16">
        <v>1.65</v>
      </c>
      <c r="J1036" s="10">
        <v>0.744</v>
      </c>
      <c r="K1036" s="9" t="s">
        <v>185</v>
      </c>
      <c r="L1036" s="17">
        <v>8.7</v>
      </c>
      <c r="M1036" s="10">
        <v>0.744</v>
      </c>
      <c r="N1036" s="10">
        <v>0.744</v>
      </c>
      <c r="O1036" s="17">
        <v>8.7</v>
      </c>
      <c r="P1036" s="9" t="s">
        <v>59</v>
      </c>
      <c r="Q1036" s="9" t="s">
        <v>59</v>
      </c>
      <c r="R1036" s="21"/>
    </row>
    <row r="1037" ht="36" spans="1:18">
      <c r="A1037" s="9" t="s">
        <v>27</v>
      </c>
      <c r="B1037" s="9" t="s">
        <v>3886</v>
      </c>
      <c r="C1037" s="9" t="s">
        <v>4242</v>
      </c>
      <c r="D1037" s="9" t="s">
        <v>4243</v>
      </c>
      <c r="E1037" s="9" t="s">
        <v>4244</v>
      </c>
      <c r="F1037" s="9" t="s">
        <v>4245</v>
      </c>
      <c r="G1037" s="9" t="s">
        <v>4245</v>
      </c>
      <c r="H1037" s="10">
        <v>0.132</v>
      </c>
      <c r="I1037" s="16">
        <v>0.152</v>
      </c>
      <c r="J1037" s="10">
        <v>0.02</v>
      </c>
      <c r="K1037" s="9" t="s">
        <v>157</v>
      </c>
      <c r="L1037" s="17">
        <v>1</v>
      </c>
      <c r="M1037" s="10">
        <v>0.02</v>
      </c>
      <c r="N1037" s="10">
        <v>0.02</v>
      </c>
      <c r="O1037" s="17">
        <v>1</v>
      </c>
      <c r="P1037" s="9" t="s">
        <v>59</v>
      </c>
      <c r="Q1037" s="9" t="s">
        <v>59</v>
      </c>
      <c r="R1037" s="21"/>
    </row>
    <row r="1038" ht="36" spans="1:18">
      <c r="A1038" s="9" t="s">
        <v>27</v>
      </c>
      <c r="B1038" s="9" t="s">
        <v>3886</v>
      </c>
      <c r="C1038" s="9" t="s">
        <v>4246</v>
      </c>
      <c r="D1038" s="9" t="s">
        <v>4247</v>
      </c>
      <c r="E1038" s="9" t="s">
        <v>4248</v>
      </c>
      <c r="F1038" s="9" t="s">
        <v>2699</v>
      </c>
      <c r="G1038" s="9" t="s">
        <v>2583</v>
      </c>
      <c r="H1038" s="10">
        <v>0.082</v>
      </c>
      <c r="I1038" s="16">
        <v>0.354</v>
      </c>
      <c r="J1038" s="10">
        <v>0.272</v>
      </c>
      <c r="K1038" s="9" t="s">
        <v>185</v>
      </c>
      <c r="L1038" s="17">
        <v>3.2</v>
      </c>
      <c r="M1038" s="10">
        <v>0.272</v>
      </c>
      <c r="N1038" s="10">
        <v>0.272</v>
      </c>
      <c r="O1038" s="17">
        <v>3.2</v>
      </c>
      <c r="P1038" s="9" t="s">
        <v>59</v>
      </c>
      <c r="Q1038" s="9" t="s">
        <v>59</v>
      </c>
      <c r="R1038" s="21"/>
    </row>
    <row r="1039" ht="36" spans="1:18">
      <c r="A1039" s="9" t="s">
        <v>27</v>
      </c>
      <c r="B1039" s="9" t="s">
        <v>3886</v>
      </c>
      <c r="C1039" s="9" t="s">
        <v>4249</v>
      </c>
      <c r="D1039" s="9" t="s">
        <v>2051</v>
      </c>
      <c r="E1039" s="9" t="s">
        <v>4250</v>
      </c>
      <c r="F1039" s="9" t="s">
        <v>4251</v>
      </c>
      <c r="G1039" s="9" t="s">
        <v>4252</v>
      </c>
      <c r="H1039" s="10">
        <v>0.874</v>
      </c>
      <c r="I1039" s="16">
        <v>1.192</v>
      </c>
      <c r="J1039" s="10">
        <v>0.318</v>
      </c>
      <c r="K1039" s="9" t="s">
        <v>175</v>
      </c>
      <c r="L1039" s="17">
        <v>3.8</v>
      </c>
      <c r="M1039" s="10">
        <v>0.318</v>
      </c>
      <c r="N1039" s="10">
        <v>0.318</v>
      </c>
      <c r="O1039" s="17">
        <v>3.8</v>
      </c>
      <c r="P1039" s="9" t="s">
        <v>59</v>
      </c>
      <c r="Q1039" s="9" t="s">
        <v>59</v>
      </c>
      <c r="R1039" s="21"/>
    </row>
    <row r="1040" ht="36" spans="1:18">
      <c r="A1040" s="9" t="s">
        <v>27</v>
      </c>
      <c r="B1040" s="9" t="s">
        <v>3886</v>
      </c>
      <c r="C1040" s="9" t="s">
        <v>4253</v>
      </c>
      <c r="D1040" s="9" t="s">
        <v>3072</v>
      </c>
      <c r="E1040" s="9" t="s">
        <v>4254</v>
      </c>
      <c r="F1040" s="9" t="s">
        <v>4255</v>
      </c>
      <c r="G1040" s="9" t="s">
        <v>3075</v>
      </c>
      <c r="H1040" s="10">
        <v>0.115</v>
      </c>
      <c r="I1040" s="16">
        <v>0.476</v>
      </c>
      <c r="J1040" s="10">
        <v>0.361</v>
      </c>
      <c r="K1040" s="9" t="s">
        <v>157</v>
      </c>
      <c r="L1040" s="17">
        <v>4.2</v>
      </c>
      <c r="M1040" s="10">
        <v>0.361</v>
      </c>
      <c r="N1040" s="10">
        <v>0.361</v>
      </c>
      <c r="O1040" s="17">
        <v>4.2</v>
      </c>
      <c r="P1040" s="9" t="s">
        <v>59</v>
      </c>
      <c r="Q1040" s="9" t="s">
        <v>59</v>
      </c>
      <c r="R1040" s="21"/>
    </row>
    <row r="1041" ht="36" spans="1:18">
      <c r="A1041" s="9" t="s">
        <v>27</v>
      </c>
      <c r="B1041" s="9" t="s">
        <v>3886</v>
      </c>
      <c r="C1041" s="9" t="s">
        <v>4256</v>
      </c>
      <c r="D1041" s="9" t="s">
        <v>4257</v>
      </c>
      <c r="E1041" s="9" t="s">
        <v>4258</v>
      </c>
      <c r="F1041" s="9" t="s">
        <v>4259</v>
      </c>
      <c r="G1041" s="9" t="s">
        <v>4260</v>
      </c>
      <c r="H1041" s="10">
        <v>0.81</v>
      </c>
      <c r="I1041" s="16">
        <v>1.226</v>
      </c>
      <c r="J1041" s="10">
        <v>0.416</v>
      </c>
      <c r="K1041" s="9" t="s">
        <v>348</v>
      </c>
      <c r="L1041" s="17">
        <v>5</v>
      </c>
      <c r="M1041" s="10">
        <v>0.416</v>
      </c>
      <c r="N1041" s="10">
        <v>0.416</v>
      </c>
      <c r="O1041" s="17">
        <v>5</v>
      </c>
      <c r="P1041" s="9" t="s">
        <v>59</v>
      </c>
      <c r="Q1041" s="9" t="s">
        <v>59</v>
      </c>
      <c r="R1041" s="21"/>
    </row>
    <row r="1042" ht="36" spans="1:18">
      <c r="A1042" s="9" t="s">
        <v>27</v>
      </c>
      <c r="B1042" s="9" t="s">
        <v>3886</v>
      </c>
      <c r="C1042" s="9" t="s">
        <v>4261</v>
      </c>
      <c r="D1042" s="9" t="s">
        <v>4262</v>
      </c>
      <c r="E1042" s="9" t="s">
        <v>4263</v>
      </c>
      <c r="F1042" s="9" t="s">
        <v>3024</v>
      </c>
      <c r="G1042" s="9" t="s">
        <v>4264</v>
      </c>
      <c r="H1042" s="10">
        <v>0.185</v>
      </c>
      <c r="I1042" s="16">
        <v>0.578</v>
      </c>
      <c r="J1042" s="10">
        <v>0.393</v>
      </c>
      <c r="K1042" s="9" t="s">
        <v>185</v>
      </c>
      <c r="L1042" s="17">
        <v>4.6</v>
      </c>
      <c r="M1042" s="10">
        <v>0.393</v>
      </c>
      <c r="N1042" s="10">
        <v>0.393</v>
      </c>
      <c r="O1042" s="17">
        <v>4.6</v>
      </c>
      <c r="P1042" s="9" t="s">
        <v>59</v>
      </c>
      <c r="Q1042" s="9" t="s">
        <v>59</v>
      </c>
      <c r="R1042" s="21"/>
    </row>
    <row r="1043" ht="36" spans="1:18">
      <c r="A1043" s="9" t="s">
        <v>27</v>
      </c>
      <c r="B1043" s="9" t="s">
        <v>3886</v>
      </c>
      <c r="C1043" s="9" t="s">
        <v>4265</v>
      </c>
      <c r="D1043" s="9" t="s">
        <v>4266</v>
      </c>
      <c r="E1043" s="9" t="s">
        <v>4267</v>
      </c>
      <c r="F1043" s="9" t="s">
        <v>2006</v>
      </c>
      <c r="G1043" s="9" t="s">
        <v>4268</v>
      </c>
      <c r="H1043" s="10">
        <v>0.239</v>
      </c>
      <c r="I1043" s="16">
        <v>0.25</v>
      </c>
      <c r="J1043" s="10">
        <v>0.015</v>
      </c>
      <c r="K1043" s="9" t="s">
        <v>185</v>
      </c>
      <c r="L1043" s="17">
        <v>1</v>
      </c>
      <c r="M1043" s="10">
        <v>0.015</v>
      </c>
      <c r="N1043" s="10">
        <v>0.015</v>
      </c>
      <c r="O1043" s="17">
        <v>1</v>
      </c>
      <c r="P1043" s="9" t="s">
        <v>59</v>
      </c>
      <c r="Q1043" s="9" t="s">
        <v>59</v>
      </c>
      <c r="R1043" s="21"/>
    </row>
    <row r="1044" ht="36" spans="1:18">
      <c r="A1044" s="9" t="s">
        <v>27</v>
      </c>
      <c r="B1044" s="9" t="s">
        <v>3886</v>
      </c>
      <c r="C1044" s="9" t="s">
        <v>4269</v>
      </c>
      <c r="D1044" s="9" t="s">
        <v>4270</v>
      </c>
      <c r="E1044" s="9" t="s">
        <v>4271</v>
      </c>
      <c r="F1044" s="9" t="s">
        <v>4272</v>
      </c>
      <c r="G1044" s="9" t="s">
        <v>1691</v>
      </c>
      <c r="H1044" s="10">
        <v>1.803</v>
      </c>
      <c r="I1044" s="16">
        <v>2.099</v>
      </c>
      <c r="J1044" s="10">
        <v>0.296</v>
      </c>
      <c r="K1044" s="9" t="s">
        <v>185</v>
      </c>
      <c r="L1044" s="17">
        <v>3.5</v>
      </c>
      <c r="M1044" s="10">
        <v>0.296</v>
      </c>
      <c r="N1044" s="10">
        <v>0.296</v>
      </c>
      <c r="O1044" s="17">
        <v>3.5</v>
      </c>
      <c r="P1044" s="9" t="s">
        <v>59</v>
      </c>
      <c r="Q1044" s="9" t="s">
        <v>59</v>
      </c>
      <c r="R1044" s="21"/>
    </row>
    <row r="1045" ht="36" spans="1:18">
      <c r="A1045" s="9" t="s">
        <v>27</v>
      </c>
      <c r="B1045" s="9" t="s">
        <v>3886</v>
      </c>
      <c r="C1045" s="9" t="s">
        <v>4273</v>
      </c>
      <c r="D1045" s="9" t="s">
        <v>4174</v>
      </c>
      <c r="E1045" s="9" t="s">
        <v>4175</v>
      </c>
      <c r="F1045" s="9" t="s">
        <v>4176</v>
      </c>
      <c r="G1045" s="9" t="s">
        <v>4177</v>
      </c>
      <c r="H1045" s="10">
        <v>2.019</v>
      </c>
      <c r="I1045" s="16">
        <v>2.693</v>
      </c>
      <c r="J1045" s="10">
        <v>0.674</v>
      </c>
      <c r="K1045" s="9" t="s">
        <v>185</v>
      </c>
      <c r="L1045" s="17">
        <v>7.9</v>
      </c>
      <c r="M1045" s="10">
        <v>0.674</v>
      </c>
      <c r="N1045" s="10">
        <v>0.674</v>
      </c>
      <c r="O1045" s="17">
        <v>7.9</v>
      </c>
      <c r="P1045" s="9" t="s">
        <v>59</v>
      </c>
      <c r="Q1045" s="9" t="s">
        <v>59</v>
      </c>
      <c r="R1045" s="21"/>
    </row>
    <row r="1046" ht="36" spans="1:18">
      <c r="A1046" s="9" t="s">
        <v>27</v>
      </c>
      <c r="B1046" s="9" t="s">
        <v>3886</v>
      </c>
      <c r="C1046" s="9" t="s">
        <v>4274</v>
      </c>
      <c r="D1046" s="9" t="s">
        <v>4275</v>
      </c>
      <c r="E1046" s="9" t="s">
        <v>4276</v>
      </c>
      <c r="F1046" s="9" t="s">
        <v>4277</v>
      </c>
      <c r="G1046" s="9" t="s">
        <v>4278</v>
      </c>
      <c r="H1046" s="10">
        <v>0.61</v>
      </c>
      <c r="I1046" s="16">
        <v>0.694</v>
      </c>
      <c r="J1046" s="10">
        <v>0.084</v>
      </c>
      <c r="K1046" s="9" t="s">
        <v>223</v>
      </c>
      <c r="L1046" s="17">
        <v>1</v>
      </c>
      <c r="M1046" s="10">
        <v>0.084</v>
      </c>
      <c r="N1046" s="10">
        <v>0.084</v>
      </c>
      <c r="O1046" s="17">
        <v>1</v>
      </c>
      <c r="P1046" s="9" t="s">
        <v>59</v>
      </c>
      <c r="Q1046" s="9" t="s">
        <v>59</v>
      </c>
      <c r="R1046" s="21"/>
    </row>
    <row r="1047" ht="36" spans="1:18">
      <c r="A1047" s="9" t="s">
        <v>27</v>
      </c>
      <c r="B1047" s="9" t="s">
        <v>3886</v>
      </c>
      <c r="C1047" s="9" t="s">
        <v>4279</v>
      </c>
      <c r="D1047" s="9" t="s">
        <v>885</v>
      </c>
      <c r="E1047" s="9" t="s">
        <v>4280</v>
      </c>
      <c r="F1047" s="9" t="s">
        <v>1391</v>
      </c>
      <c r="G1047" s="9" t="s">
        <v>4281</v>
      </c>
      <c r="H1047" s="10">
        <v>0.376</v>
      </c>
      <c r="I1047" s="16">
        <v>0.658</v>
      </c>
      <c r="J1047" s="10">
        <v>0.282</v>
      </c>
      <c r="K1047" s="9" t="s">
        <v>348</v>
      </c>
      <c r="L1047" s="17">
        <v>3.3</v>
      </c>
      <c r="M1047" s="10">
        <v>0.282</v>
      </c>
      <c r="N1047" s="10">
        <v>0.282</v>
      </c>
      <c r="O1047" s="17">
        <v>3.3</v>
      </c>
      <c r="P1047" s="9" t="s">
        <v>59</v>
      </c>
      <c r="Q1047" s="9" t="s">
        <v>59</v>
      </c>
      <c r="R1047" s="21"/>
    </row>
    <row r="1048" ht="36" spans="1:18">
      <c r="A1048" s="9" t="s">
        <v>27</v>
      </c>
      <c r="B1048" s="9" t="s">
        <v>3886</v>
      </c>
      <c r="C1048" s="9" t="s">
        <v>4282</v>
      </c>
      <c r="D1048" s="9" t="s">
        <v>4283</v>
      </c>
      <c r="E1048" s="9" t="s">
        <v>4284</v>
      </c>
      <c r="F1048" s="9" t="s">
        <v>4285</v>
      </c>
      <c r="G1048" s="9" t="s">
        <v>4195</v>
      </c>
      <c r="H1048" s="10">
        <v>0.654</v>
      </c>
      <c r="I1048" s="16">
        <v>0.943</v>
      </c>
      <c r="J1048" s="10">
        <v>0.289</v>
      </c>
      <c r="K1048" s="9" t="s">
        <v>185</v>
      </c>
      <c r="L1048" s="17">
        <v>3.4</v>
      </c>
      <c r="M1048" s="10">
        <v>0.289</v>
      </c>
      <c r="N1048" s="10">
        <v>0.289</v>
      </c>
      <c r="O1048" s="17">
        <v>3.4</v>
      </c>
      <c r="P1048" s="9" t="s">
        <v>59</v>
      </c>
      <c r="Q1048" s="9" t="s">
        <v>59</v>
      </c>
      <c r="R1048" s="21"/>
    </row>
    <row r="1049" ht="36" spans="1:18">
      <c r="A1049" s="9" t="s">
        <v>27</v>
      </c>
      <c r="B1049" s="9" t="s">
        <v>3886</v>
      </c>
      <c r="C1049" s="9" t="s">
        <v>4286</v>
      </c>
      <c r="D1049" s="9" t="s">
        <v>4287</v>
      </c>
      <c r="E1049" s="9" t="s">
        <v>4288</v>
      </c>
      <c r="F1049" s="9" t="s">
        <v>4289</v>
      </c>
      <c r="G1049" s="9" t="s">
        <v>4290</v>
      </c>
      <c r="H1049" s="10">
        <v>0.093</v>
      </c>
      <c r="I1049" s="16">
        <v>0.446</v>
      </c>
      <c r="J1049" s="10">
        <v>0.353</v>
      </c>
      <c r="K1049" s="9" t="s">
        <v>348</v>
      </c>
      <c r="L1049" s="17">
        <v>4.1</v>
      </c>
      <c r="M1049" s="10">
        <v>0.353</v>
      </c>
      <c r="N1049" s="10">
        <v>0.353</v>
      </c>
      <c r="O1049" s="17">
        <v>4.1</v>
      </c>
      <c r="P1049" s="9" t="s">
        <v>59</v>
      </c>
      <c r="Q1049" s="9" t="s">
        <v>59</v>
      </c>
      <c r="R1049" s="21"/>
    </row>
    <row r="1050" ht="36" spans="1:18">
      <c r="A1050" s="9" t="s">
        <v>27</v>
      </c>
      <c r="B1050" s="9" t="s">
        <v>3886</v>
      </c>
      <c r="C1050" s="9" t="s">
        <v>4291</v>
      </c>
      <c r="D1050" s="9" t="s">
        <v>4292</v>
      </c>
      <c r="E1050" s="9" t="s">
        <v>4293</v>
      </c>
      <c r="F1050" s="9" t="s">
        <v>4294</v>
      </c>
      <c r="G1050" s="9" t="s">
        <v>4295</v>
      </c>
      <c r="H1050" s="10">
        <v>0.112</v>
      </c>
      <c r="I1050" s="16">
        <v>0.261</v>
      </c>
      <c r="J1050" s="10">
        <v>0.149</v>
      </c>
      <c r="K1050" s="9" t="s">
        <v>185</v>
      </c>
      <c r="L1050" s="17">
        <v>1.8</v>
      </c>
      <c r="M1050" s="10">
        <v>0.149</v>
      </c>
      <c r="N1050" s="10">
        <v>0.149</v>
      </c>
      <c r="O1050" s="17">
        <v>1.8</v>
      </c>
      <c r="P1050" s="9" t="s">
        <v>59</v>
      </c>
      <c r="Q1050" s="9" t="s">
        <v>59</v>
      </c>
      <c r="R1050" s="21"/>
    </row>
    <row r="1051" ht="36" spans="1:18">
      <c r="A1051" s="9" t="s">
        <v>27</v>
      </c>
      <c r="B1051" s="9" t="s">
        <v>3886</v>
      </c>
      <c r="C1051" s="9" t="s">
        <v>4296</v>
      </c>
      <c r="D1051" s="9" t="s">
        <v>3913</v>
      </c>
      <c r="E1051" s="9" t="s">
        <v>3914</v>
      </c>
      <c r="F1051" s="9" t="s">
        <v>3915</v>
      </c>
      <c r="G1051" s="9" t="s">
        <v>3916</v>
      </c>
      <c r="H1051" s="10">
        <v>4.028</v>
      </c>
      <c r="I1051" s="16">
        <v>4.155</v>
      </c>
      <c r="J1051" s="10">
        <v>0.127</v>
      </c>
      <c r="K1051" s="9" t="s">
        <v>223</v>
      </c>
      <c r="L1051" s="17">
        <v>1.5</v>
      </c>
      <c r="M1051" s="10">
        <v>0.127</v>
      </c>
      <c r="N1051" s="10">
        <v>0.127</v>
      </c>
      <c r="O1051" s="17">
        <v>1.5</v>
      </c>
      <c r="P1051" s="9" t="s">
        <v>59</v>
      </c>
      <c r="Q1051" s="9" t="s">
        <v>59</v>
      </c>
      <c r="R1051" s="21"/>
    </row>
    <row r="1052" ht="36" spans="1:18">
      <c r="A1052" s="9" t="s">
        <v>27</v>
      </c>
      <c r="B1052" s="9" t="s">
        <v>3886</v>
      </c>
      <c r="C1052" s="9" t="s">
        <v>4297</v>
      </c>
      <c r="D1052" s="9" t="s">
        <v>4298</v>
      </c>
      <c r="E1052" s="9" t="s">
        <v>4299</v>
      </c>
      <c r="F1052" s="9" t="s">
        <v>4300</v>
      </c>
      <c r="G1052" s="9" t="s">
        <v>4301</v>
      </c>
      <c r="H1052" s="10">
        <v>0.677</v>
      </c>
      <c r="I1052" s="16">
        <v>0.967</v>
      </c>
      <c r="J1052" s="10">
        <v>0.29</v>
      </c>
      <c r="K1052" s="9" t="s">
        <v>185</v>
      </c>
      <c r="L1052" s="17">
        <v>3.4</v>
      </c>
      <c r="M1052" s="10">
        <v>0.29</v>
      </c>
      <c r="N1052" s="10">
        <v>0.29</v>
      </c>
      <c r="O1052" s="17">
        <v>3.4</v>
      </c>
      <c r="P1052" s="9" t="s">
        <v>59</v>
      </c>
      <c r="Q1052" s="9" t="s">
        <v>59</v>
      </c>
      <c r="R1052" s="21"/>
    </row>
    <row r="1053" ht="36" spans="1:18">
      <c r="A1053" s="9" t="s">
        <v>27</v>
      </c>
      <c r="B1053" s="9" t="s">
        <v>4302</v>
      </c>
      <c r="C1053" s="9" t="s">
        <v>4303</v>
      </c>
      <c r="D1053" s="9" t="s">
        <v>4304</v>
      </c>
      <c r="E1053" s="9" t="s">
        <v>4305</v>
      </c>
      <c r="F1053" s="9" t="s">
        <v>4306</v>
      </c>
      <c r="G1053" s="9" t="s">
        <v>4307</v>
      </c>
      <c r="H1053" s="10">
        <v>0.099</v>
      </c>
      <c r="I1053" s="16">
        <v>0.289</v>
      </c>
      <c r="J1053" s="10">
        <v>0.19</v>
      </c>
      <c r="K1053" s="9" t="s">
        <v>163</v>
      </c>
      <c r="L1053" s="17">
        <v>2.2</v>
      </c>
      <c r="M1053" s="10">
        <v>0.19</v>
      </c>
      <c r="N1053" s="10">
        <v>0.19</v>
      </c>
      <c r="O1053" s="17">
        <v>2.2</v>
      </c>
      <c r="P1053" s="9" t="s">
        <v>59</v>
      </c>
      <c r="Q1053" s="9" t="s">
        <v>59</v>
      </c>
      <c r="R1053" s="21"/>
    </row>
    <row r="1054" ht="36" spans="1:18">
      <c r="A1054" s="9" t="s">
        <v>27</v>
      </c>
      <c r="B1054" s="9" t="s">
        <v>4302</v>
      </c>
      <c r="C1054" s="9" t="s">
        <v>4308</v>
      </c>
      <c r="D1054" s="9" t="s">
        <v>4309</v>
      </c>
      <c r="E1054" s="9" t="s">
        <v>4310</v>
      </c>
      <c r="F1054" s="9" t="s">
        <v>4311</v>
      </c>
      <c r="G1054" s="9" t="s">
        <v>4285</v>
      </c>
      <c r="H1054" s="10">
        <v>0.223</v>
      </c>
      <c r="I1054" s="16">
        <v>0.562</v>
      </c>
      <c r="J1054" s="10">
        <v>0.339</v>
      </c>
      <c r="K1054" s="9" t="s">
        <v>163</v>
      </c>
      <c r="L1054" s="17">
        <v>4</v>
      </c>
      <c r="M1054" s="10">
        <v>0.339</v>
      </c>
      <c r="N1054" s="10">
        <v>0.339</v>
      </c>
      <c r="O1054" s="17">
        <v>4</v>
      </c>
      <c r="P1054" s="9" t="s">
        <v>59</v>
      </c>
      <c r="Q1054" s="9" t="s">
        <v>59</v>
      </c>
      <c r="R1054" s="21"/>
    </row>
    <row r="1055" ht="34" customHeight="1" spans="13:15">
      <c r="M1055" s="29">
        <f>SUM(M4:M1054)</f>
        <v>327.312</v>
      </c>
      <c r="N1055" s="29">
        <f>SUM(N4:N1054)</f>
        <v>327.312</v>
      </c>
      <c r="O1055" s="30">
        <f>SUM(O4:O1054)</f>
        <v>3950.60000000001</v>
      </c>
    </row>
  </sheetData>
  <mergeCells count="2">
    <mergeCell ref="A1:R1"/>
    <mergeCell ref="A2:R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县乡公路升级改造</vt:lpstr>
      <vt:lpstr>建制村通双车道</vt:lpstr>
      <vt:lpstr>农村公路危桥</vt:lpstr>
      <vt:lpstr>村道安全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雪糕糕</cp:lastModifiedBy>
  <dcterms:created xsi:type="dcterms:W3CDTF">2022-06-23T07:48:00Z</dcterms:created>
  <cp:lastPrinted>2023-09-21T02:39:00Z</cp:lastPrinted>
  <dcterms:modified xsi:type="dcterms:W3CDTF">2024-11-20T02:37:17Z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36861BACBD474F7D9ADE6E709C65EC67_13</vt:lpwstr>
  </property>
  <property fmtid="{D5CDD505-2E9C-101B-9397-08002B2CF9AE}" pid="3" name="KSOProductBuildVer">
    <vt:lpwstr>2052-12.1.0.18608</vt:lpwstr>
  </property>
</Properties>
</file>