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Sheet1!$A$1:$Z$20</definedName>
  </definedNames>
  <calcPr calcId="144525"/>
</workbook>
</file>

<file path=xl/sharedStrings.xml><?xml version="1.0" encoding="utf-8"?>
<sst xmlns="http://schemas.openxmlformats.org/spreadsheetml/2006/main" count="45" uniqueCount="45">
  <si>
    <t xml:space="preserve"> 2021年末基本公共卫生及签约服务项目考核得分表</t>
  </si>
  <si>
    <t>序号</t>
  </si>
  <si>
    <t xml:space="preserve">单 位 </t>
  </si>
  <si>
    <t>组织
管理
5分</t>
  </si>
  <si>
    <t>资金
管理
5分</t>
  </si>
  <si>
    <t>项目执行和效果指标</t>
  </si>
  <si>
    <t>家庭
医生
签约
服务
25分</t>
  </si>
  <si>
    <t>项目
得分</t>
  </si>
  <si>
    <t>加分</t>
  </si>
  <si>
    <t>总得分</t>
  </si>
  <si>
    <t>健康档案
合格率
档案应用
6分</t>
  </si>
  <si>
    <t>健康教育
2分</t>
  </si>
  <si>
    <t>疫苗
接种
6分</t>
  </si>
  <si>
    <t>儿童
系管
2分</t>
  </si>
  <si>
    <t>儿童
健康
管理
2分</t>
  </si>
  <si>
    <t>新生儿
访视
产后访视
2分</t>
  </si>
  <si>
    <t>早孕
建册
3分</t>
  </si>
  <si>
    <t>孕产妇
系管
2分</t>
  </si>
  <si>
    <t>计生信
息应用
2分</t>
  </si>
  <si>
    <t>老年人
管理
6分</t>
  </si>
  <si>
    <t>高血压
管理
6分</t>
  </si>
  <si>
    <t>糖尿病
管理
6分</t>
  </si>
  <si>
    <t>精神病
管理
5分</t>
  </si>
  <si>
    <t>传染病
报告
2分</t>
  </si>
  <si>
    <t>结核病
2分</t>
  </si>
  <si>
    <t>卫生监
督协管
4分</t>
  </si>
  <si>
    <t>中医药
管理
2分</t>
  </si>
  <si>
    <t>居民
知晓率及满意度
5分</t>
  </si>
  <si>
    <t>大 关</t>
  </si>
  <si>
    <t>吕 亭</t>
  </si>
  <si>
    <t>兴 店</t>
  </si>
  <si>
    <t>孔 城</t>
  </si>
  <si>
    <t>嬉子湖</t>
  </si>
  <si>
    <t>金 神</t>
  </si>
  <si>
    <t>双 港</t>
  </si>
  <si>
    <t>新 渡</t>
  </si>
  <si>
    <t>范 岗</t>
  </si>
  <si>
    <t>青 草</t>
  </si>
  <si>
    <t>唐 湾</t>
  </si>
  <si>
    <t>黄 甲</t>
  </si>
  <si>
    <t>龙 眠</t>
  </si>
  <si>
    <t>文 昌</t>
  </si>
  <si>
    <t>城 中</t>
  </si>
  <si>
    <t>龙 腾</t>
  </si>
  <si>
    <t>鲟 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</si>
</sst>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黑体"/>
      <charset val="134"/>
    </font>
    <font>
      <b/>
      <sz val="24"/>
      <color indexed="10"/>
      <name val="黑体"/>
      <charset val="134"/>
    </font>
    <font>
      <sz val="10"/>
      <color indexed="8"/>
      <name val="黑体"/>
      <charset val="134"/>
    </font>
    <font>
      <sz val="9"/>
      <color indexed="8"/>
      <name val="黑体"/>
      <charset val="134"/>
    </font>
    <font>
      <sz val="10"/>
      <name val="黑体"/>
      <charset val="134"/>
    </font>
    <font>
      <sz val="12"/>
      <color indexed="8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3"/>
  <sheetViews>
    <sheetView tabSelected="1" zoomScale="85" zoomScaleNormal="85" workbookViewId="0">
      <selection activeCell="P7" sqref="P7"/>
    </sheetView>
  </sheetViews>
  <sheetFormatPr defaultColWidth="9" defaultRowHeight="13.5"/>
  <cols>
    <col min="1" max="1" width="6.44166666666667" customWidth="1"/>
    <col min="2" max="2" width="10.3333333333333" style="2" customWidth="1"/>
    <col min="3" max="3" width="7.00833333333333" customWidth="1"/>
    <col min="4" max="4" width="7.30833333333333" customWidth="1"/>
    <col min="5" max="5" width="8.74166666666667" customWidth="1"/>
    <col min="6" max="6" width="7.575" customWidth="1"/>
    <col min="7" max="7" width="7.525" customWidth="1"/>
    <col min="8" max="8" width="7.81666666666667" customWidth="1"/>
    <col min="9" max="9" width="6.95" customWidth="1"/>
    <col min="10" max="10" width="7.94166666666667" customWidth="1"/>
    <col min="11" max="11" width="8.79166666666667" customWidth="1"/>
    <col min="12" max="12" width="7.75" customWidth="1"/>
    <col min="13" max="13" width="8.21666666666667" customWidth="1"/>
    <col min="14" max="14" width="8.85833333333333" customWidth="1"/>
    <col min="15" max="15" width="8.675" customWidth="1"/>
    <col min="16" max="16" width="9" customWidth="1"/>
    <col min="17" max="17" width="8.26666666666667" customWidth="1"/>
    <col min="18" max="18" width="8.94166666666667" customWidth="1"/>
    <col min="19" max="19" width="8.8" style="1" customWidth="1"/>
    <col min="20" max="20" width="8.65" customWidth="1"/>
    <col min="21" max="21" width="7.875" style="1" customWidth="1"/>
    <col min="22" max="22" width="9.78333333333333" customWidth="1"/>
    <col min="23" max="23" width="10.8333333333333" style="3" customWidth="1"/>
    <col min="24" max="24" width="9.91666666666667" customWidth="1"/>
    <col min="25" max="25" width="9.275" style="4" customWidth="1"/>
    <col min="26" max="26" width="12.25" style="4" customWidth="1"/>
  </cols>
  <sheetData>
    <row r="1" s="1" customFormat="1" ht="61" customHeight="1" spans="1:2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="1" customFormat="1" ht="35" customHeight="1" spans="1:26">
      <c r="A2" s="7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21" t="s">
        <v>6</v>
      </c>
      <c r="X2" s="9" t="s">
        <v>7</v>
      </c>
      <c r="Y2" s="25" t="s">
        <v>8</v>
      </c>
      <c r="Z2" s="26" t="s">
        <v>9</v>
      </c>
    </row>
    <row r="3" s="1" customFormat="1" ht="71.1" customHeight="1" spans="1:26">
      <c r="A3" s="10"/>
      <c r="B3" s="11"/>
      <c r="C3" s="12"/>
      <c r="D3" s="12"/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22"/>
      <c r="X3" s="11"/>
      <c r="Y3" s="27"/>
      <c r="Z3" s="28"/>
    </row>
    <row r="4" s="1" customFormat="1" ht="35" customHeight="1" spans="1:26">
      <c r="A4" s="10">
        <v>1</v>
      </c>
      <c r="B4" s="14" t="s">
        <v>28</v>
      </c>
      <c r="C4" s="11">
        <v>5</v>
      </c>
      <c r="D4" s="11">
        <v>5</v>
      </c>
      <c r="E4" s="11">
        <v>5.64</v>
      </c>
      <c r="F4" s="11">
        <v>2</v>
      </c>
      <c r="G4" s="11">
        <v>5.9</v>
      </c>
      <c r="H4" s="11">
        <v>2</v>
      </c>
      <c r="I4" s="11">
        <v>2</v>
      </c>
      <c r="J4" s="11">
        <v>2</v>
      </c>
      <c r="K4" s="11">
        <v>2.6</v>
      </c>
      <c r="L4" s="11">
        <v>1.8</v>
      </c>
      <c r="M4" s="11">
        <v>2</v>
      </c>
      <c r="N4" s="11">
        <v>6</v>
      </c>
      <c r="O4" s="11">
        <v>6</v>
      </c>
      <c r="P4" s="11">
        <v>5.25</v>
      </c>
      <c r="Q4" s="11">
        <v>5</v>
      </c>
      <c r="R4" s="11">
        <v>2</v>
      </c>
      <c r="S4" s="11">
        <v>1.8</v>
      </c>
      <c r="T4" s="11">
        <v>3.75</v>
      </c>
      <c r="U4" s="11">
        <v>2</v>
      </c>
      <c r="V4" s="11">
        <v>4.75</v>
      </c>
      <c r="W4" s="14">
        <v>24.8</v>
      </c>
      <c r="X4" s="14">
        <v>97.29</v>
      </c>
      <c r="Y4" s="29">
        <v>1</v>
      </c>
      <c r="Z4" s="30">
        <f>C4+D4+E4+F4+G4+H4+I4+J4+K4+L4+M4+N4+O4+P4+Q4+R4+S4+T4+U4+V4+Y4+W4</f>
        <v>98.29</v>
      </c>
    </row>
    <row r="5" s="1" customFormat="1" ht="35" customHeight="1" spans="1:26">
      <c r="A5" s="10">
        <v>2</v>
      </c>
      <c r="B5" s="14" t="s">
        <v>29</v>
      </c>
      <c r="C5" s="11">
        <v>5</v>
      </c>
      <c r="D5" s="11">
        <v>5</v>
      </c>
      <c r="E5" s="11">
        <v>6</v>
      </c>
      <c r="F5" s="11">
        <v>2</v>
      </c>
      <c r="G5" s="11">
        <v>6</v>
      </c>
      <c r="H5" s="11">
        <v>2</v>
      </c>
      <c r="I5" s="11">
        <v>2</v>
      </c>
      <c r="J5" s="11">
        <v>2</v>
      </c>
      <c r="K5" s="11">
        <v>2.85</v>
      </c>
      <c r="L5" s="11">
        <v>1.99</v>
      </c>
      <c r="M5" s="11">
        <v>2</v>
      </c>
      <c r="N5" s="11">
        <v>6</v>
      </c>
      <c r="O5" s="11">
        <v>6</v>
      </c>
      <c r="P5" s="11">
        <v>6</v>
      </c>
      <c r="Q5" s="11">
        <v>5</v>
      </c>
      <c r="R5" s="11">
        <v>2</v>
      </c>
      <c r="S5" s="11">
        <v>2</v>
      </c>
      <c r="T5" s="11">
        <v>3.95</v>
      </c>
      <c r="U5" s="11">
        <v>2</v>
      </c>
      <c r="V5" s="11">
        <v>5</v>
      </c>
      <c r="W5" s="14">
        <v>25</v>
      </c>
      <c r="X5" s="14">
        <v>99.79</v>
      </c>
      <c r="Y5" s="29">
        <v>1.5</v>
      </c>
      <c r="Z5" s="30">
        <v>100</v>
      </c>
    </row>
    <row r="6" s="1" customFormat="1" ht="35" customHeight="1" spans="1:26">
      <c r="A6" s="10">
        <v>3</v>
      </c>
      <c r="B6" s="14" t="s">
        <v>30</v>
      </c>
      <c r="C6" s="11">
        <v>5</v>
      </c>
      <c r="D6" s="11">
        <v>5</v>
      </c>
      <c r="E6" s="11">
        <v>5.64</v>
      </c>
      <c r="F6" s="11">
        <v>2</v>
      </c>
      <c r="G6" s="11">
        <v>6</v>
      </c>
      <c r="H6" s="11">
        <v>2</v>
      </c>
      <c r="I6" s="11">
        <v>2</v>
      </c>
      <c r="J6" s="11">
        <v>2</v>
      </c>
      <c r="K6" s="11">
        <v>2.44</v>
      </c>
      <c r="L6" s="11">
        <v>1.57</v>
      </c>
      <c r="M6" s="11">
        <v>2</v>
      </c>
      <c r="N6" s="11">
        <v>6</v>
      </c>
      <c r="O6" s="11">
        <v>6</v>
      </c>
      <c r="P6" s="11">
        <v>6</v>
      </c>
      <c r="Q6" s="11">
        <v>5</v>
      </c>
      <c r="R6" s="11">
        <v>2</v>
      </c>
      <c r="S6" s="11">
        <v>1.9</v>
      </c>
      <c r="T6" s="14">
        <v>3.875</v>
      </c>
      <c r="U6" s="12">
        <v>2</v>
      </c>
      <c r="V6" s="11">
        <v>4.25</v>
      </c>
      <c r="W6" s="14">
        <v>24.6</v>
      </c>
      <c r="X6" s="14">
        <v>97.275</v>
      </c>
      <c r="Y6" s="29">
        <v>0</v>
      </c>
      <c r="Z6" s="30">
        <f t="shared" ref="Z5:Z20" si="0">C6+D6+E6+F6+G6+H6+I6+J6+K6+L6+M6+N6+O6+P6+Q6+R6+S6+T6+U6+V6+Y6+W6</f>
        <v>97.275</v>
      </c>
    </row>
    <row r="7" s="1" customFormat="1" ht="35" customHeight="1" spans="1:26">
      <c r="A7" s="10">
        <v>4</v>
      </c>
      <c r="B7" s="14" t="s">
        <v>31</v>
      </c>
      <c r="C7" s="11">
        <v>5</v>
      </c>
      <c r="D7" s="11">
        <v>5</v>
      </c>
      <c r="E7" s="11">
        <v>5.29</v>
      </c>
      <c r="F7" s="11">
        <v>2</v>
      </c>
      <c r="G7" s="11">
        <v>6</v>
      </c>
      <c r="H7" s="11">
        <v>2</v>
      </c>
      <c r="I7" s="11">
        <v>2</v>
      </c>
      <c r="J7" s="11">
        <v>2</v>
      </c>
      <c r="K7" s="11">
        <v>2.81</v>
      </c>
      <c r="L7" s="11">
        <v>1.98</v>
      </c>
      <c r="M7" s="11">
        <v>2</v>
      </c>
      <c r="N7" s="11">
        <v>6</v>
      </c>
      <c r="O7" s="11">
        <v>6</v>
      </c>
      <c r="P7" s="11">
        <v>6</v>
      </c>
      <c r="Q7" s="11">
        <v>4.88</v>
      </c>
      <c r="R7" s="11">
        <v>2</v>
      </c>
      <c r="S7" s="11">
        <v>2</v>
      </c>
      <c r="T7" s="11">
        <v>3.925</v>
      </c>
      <c r="U7" s="11">
        <v>2</v>
      </c>
      <c r="V7" s="11">
        <v>4.75</v>
      </c>
      <c r="W7" s="14">
        <v>25</v>
      </c>
      <c r="X7" s="14">
        <v>98.635</v>
      </c>
      <c r="Y7" s="29">
        <v>1</v>
      </c>
      <c r="Z7" s="30">
        <f t="shared" si="0"/>
        <v>99.635</v>
      </c>
    </row>
    <row r="8" s="1" customFormat="1" ht="35" customHeight="1" spans="1:26">
      <c r="A8" s="10">
        <v>5</v>
      </c>
      <c r="B8" s="14" t="s">
        <v>32</v>
      </c>
      <c r="C8" s="11">
        <v>5</v>
      </c>
      <c r="D8" s="11">
        <v>5</v>
      </c>
      <c r="E8" s="11">
        <v>6</v>
      </c>
      <c r="F8" s="11">
        <v>2</v>
      </c>
      <c r="G8" s="11">
        <v>6</v>
      </c>
      <c r="H8" s="11">
        <v>2</v>
      </c>
      <c r="I8" s="11">
        <v>2</v>
      </c>
      <c r="J8" s="11">
        <v>2</v>
      </c>
      <c r="K8" s="11">
        <v>2.71</v>
      </c>
      <c r="L8" s="11">
        <v>1.84</v>
      </c>
      <c r="M8" s="11">
        <v>1.95</v>
      </c>
      <c r="N8" s="11">
        <v>6</v>
      </c>
      <c r="O8" s="11">
        <v>6</v>
      </c>
      <c r="P8" s="11">
        <v>6</v>
      </c>
      <c r="Q8" s="11">
        <v>5</v>
      </c>
      <c r="R8" s="11">
        <v>2</v>
      </c>
      <c r="S8" s="11">
        <v>2</v>
      </c>
      <c r="T8" s="11">
        <v>3.775</v>
      </c>
      <c r="U8" s="11">
        <v>2</v>
      </c>
      <c r="V8" s="11">
        <v>5</v>
      </c>
      <c r="W8" s="14">
        <v>25</v>
      </c>
      <c r="X8" s="14">
        <v>99.275</v>
      </c>
      <c r="Y8" s="29">
        <v>1</v>
      </c>
      <c r="Z8" s="30">
        <v>100</v>
      </c>
    </row>
    <row r="9" s="1" customFormat="1" ht="35" customHeight="1" spans="1:26">
      <c r="A9" s="10">
        <v>6</v>
      </c>
      <c r="B9" s="14" t="s">
        <v>33</v>
      </c>
      <c r="C9" s="11">
        <v>4.65</v>
      </c>
      <c r="D9" s="11">
        <v>5</v>
      </c>
      <c r="E9" s="11">
        <v>5.64</v>
      </c>
      <c r="F9" s="11">
        <v>1.98</v>
      </c>
      <c r="G9" s="11">
        <v>5.9</v>
      </c>
      <c r="H9" s="11">
        <v>2</v>
      </c>
      <c r="I9" s="11">
        <v>1.96</v>
      </c>
      <c r="J9" s="11">
        <v>2</v>
      </c>
      <c r="K9" s="11">
        <v>2.4</v>
      </c>
      <c r="L9" s="11">
        <v>1.68</v>
      </c>
      <c r="M9" s="11">
        <v>2</v>
      </c>
      <c r="N9" s="11">
        <v>5.43</v>
      </c>
      <c r="O9" s="11">
        <v>6</v>
      </c>
      <c r="P9" s="11">
        <v>5.63</v>
      </c>
      <c r="Q9" s="11">
        <v>5</v>
      </c>
      <c r="R9" s="11">
        <v>2</v>
      </c>
      <c r="S9" s="11">
        <v>2</v>
      </c>
      <c r="T9" s="11">
        <v>3.6</v>
      </c>
      <c r="U9" s="12">
        <v>2</v>
      </c>
      <c r="V9" s="11">
        <v>4</v>
      </c>
      <c r="W9" s="14">
        <v>21.2</v>
      </c>
      <c r="X9" s="14">
        <v>92.07</v>
      </c>
      <c r="Y9" s="29">
        <v>0</v>
      </c>
      <c r="Z9" s="30">
        <f t="shared" si="0"/>
        <v>92.07</v>
      </c>
    </row>
    <row r="10" s="1" customFormat="1" ht="35" customHeight="1" spans="1:26">
      <c r="A10" s="10">
        <v>7</v>
      </c>
      <c r="B10" s="14" t="s">
        <v>34</v>
      </c>
      <c r="C10" s="11">
        <v>4.75</v>
      </c>
      <c r="D10" s="11">
        <v>5</v>
      </c>
      <c r="E10" s="11">
        <v>4.93</v>
      </c>
      <c r="F10" s="11">
        <v>2</v>
      </c>
      <c r="G10" s="11">
        <v>6</v>
      </c>
      <c r="H10" s="11">
        <v>2</v>
      </c>
      <c r="I10" s="11">
        <v>2</v>
      </c>
      <c r="J10" s="11">
        <v>2</v>
      </c>
      <c r="K10" s="11">
        <v>2.59</v>
      </c>
      <c r="L10" s="11">
        <v>1.82</v>
      </c>
      <c r="M10" s="11">
        <v>1.95</v>
      </c>
      <c r="N10" s="11">
        <v>6</v>
      </c>
      <c r="O10" s="11">
        <v>5.63</v>
      </c>
      <c r="P10" s="11">
        <v>5.25</v>
      </c>
      <c r="Q10" s="11">
        <v>5</v>
      </c>
      <c r="R10" s="11">
        <v>2</v>
      </c>
      <c r="S10" s="11">
        <v>1.9</v>
      </c>
      <c r="T10" s="11">
        <v>3.65</v>
      </c>
      <c r="U10" s="11">
        <v>2</v>
      </c>
      <c r="V10" s="11">
        <v>4.5</v>
      </c>
      <c r="W10" s="14">
        <v>25</v>
      </c>
      <c r="X10" s="14">
        <v>95.97</v>
      </c>
      <c r="Y10" s="29">
        <v>1</v>
      </c>
      <c r="Z10" s="30">
        <f t="shared" si="0"/>
        <v>96.97</v>
      </c>
    </row>
    <row r="11" s="1" customFormat="1" ht="35" customHeight="1" spans="1:26">
      <c r="A11" s="10">
        <v>8</v>
      </c>
      <c r="B11" s="14" t="s">
        <v>35</v>
      </c>
      <c r="C11" s="11">
        <v>5</v>
      </c>
      <c r="D11" s="11">
        <v>5</v>
      </c>
      <c r="E11" s="11">
        <v>5.64</v>
      </c>
      <c r="F11" s="11">
        <v>2</v>
      </c>
      <c r="G11" s="11">
        <v>6</v>
      </c>
      <c r="H11" s="11">
        <v>2</v>
      </c>
      <c r="I11" s="11">
        <v>1.97</v>
      </c>
      <c r="J11" s="11">
        <v>2</v>
      </c>
      <c r="K11" s="11">
        <v>2.81</v>
      </c>
      <c r="L11" s="11">
        <v>1.98</v>
      </c>
      <c r="M11" s="11">
        <v>2</v>
      </c>
      <c r="N11" s="11">
        <v>6</v>
      </c>
      <c r="O11" s="11">
        <v>5.25</v>
      </c>
      <c r="P11" s="11">
        <v>5.78</v>
      </c>
      <c r="Q11" s="11">
        <v>5</v>
      </c>
      <c r="R11" s="11">
        <v>2</v>
      </c>
      <c r="S11" s="11">
        <v>1.9</v>
      </c>
      <c r="T11" s="11">
        <v>3.825</v>
      </c>
      <c r="U11" s="11">
        <v>2</v>
      </c>
      <c r="V11" s="11">
        <v>4.25</v>
      </c>
      <c r="W11" s="14">
        <v>24.6</v>
      </c>
      <c r="X11" s="14">
        <v>97.005</v>
      </c>
      <c r="Y11" s="29">
        <v>1</v>
      </c>
      <c r="Z11" s="30">
        <f t="shared" si="0"/>
        <v>98.005</v>
      </c>
    </row>
    <row r="12" s="1" customFormat="1" ht="35" customHeight="1" spans="1:26">
      <c r="A12" s="10">
        <v>9</v>
      </c>
      <c r="B12" s="14" t="s">
        <v>36</v>
      </c>
      <c r="C12" s="11">
        <v>5</v>
      </c>
      <c r="D12" s="11">
        <v>5</v>
      </c>
      <c r="E12" s="11">
        <v>6</v>
      </c>
      <c r="F12" s="11">
        <v>2</v>
      </c>
      <c r="G12" s="11">
        <v>6</v>
      </c>
      <c r="H12" s="11">
        <v>2</v>
      </c>
      <c r="I12" s="11">
        <v>2</v>
      </c>
      <c r="J12" s="11">
        <v>2</v>
      </c>
      <c r="K12" s="11">
        <v>2.7</v>
      </c>
      <c r="L12" s="11">
        <v>1.89</v>
      </c>
      <c r="M12" s="11">
        <v>2</v>
      </c>
      <c r="N12" s="11">
        <v>6</v>
      </c>
      <c r="O12" s="11">
        <v>6</v>
      </c>
      <c r="P12" s="11">
        <v>6</v>
      </c>
      <c r="Q12" s="11">
        <v>5</v>
      </c>
      <c r="R12" s="11">
        <v>2</v>
      </c>
      <c r="S12" s="11">
        <v>2</v>
      </c>
      <c r="T12" s="11">
        <v>3.975</v>
      </c>
      <c r="U12" s="12">
        <v>2</v>
      </c>
      <c r="V12" s="11">
        <v>5</v>
      </c>
      <c r="W12" s="14">
        <v>24</v>
      </c>
      <c r="X12" s="14">
        <v>98.565</v>
      </c>
      <c r="Y12" s="29">
        <v>1</v>
      </c>
      <c r="Z12" s="30">
        <f t="shared" si="0"/>
        <v>99.565</v>
      </c>
    </row>
    <row r="13" s="1" customFormat="1" ht="35" customHeight="1" spans="1:26">
      <c r="A13" s="10">
        <v>10</v>
      </c>
      <c r="B13" s="14" t="s">
        <v>37</v>
      </c>
      <c r="C13" s="11">
        <v>5</v>
      </c>
      <c r="D13" s="11">
        <v>5</v>
      </c>
      <c r="E13" s="11">
        <v>6</v>
      </c>
      <c r="F13" s="11">
        <v>2</v>
      </c>
      <c r="G13" s="11">
        <v>6</v>
      </c>
      <c r="H13" s="11">
        <v>2</v>
      </c>
      <c r="I13" s="11">
        <v>2</v>
      </c>
      <c r="J13" s="11">
        <v>2</v>
      </c>
      <c r="K13" s="11">
        <v>2.59</v>
      </c>
      <c r="L13" s="11">
        <v>1.82</v>
      </c>
      <c r="M13" s="11">
        <v>2</v>
      </c>
      <c r="N13" s="11">
        <v>6</v>
      </c>
      <c r="O13" s="11">
        <v>5.99</v>
      </c>
      <c r="P13" s="11">
        <v>6</v>
      </c>
      <c r="Q13" s="11">
        <v>5</v>
      </c>
      <c r="R13" s="11">
        <v>2</v>
      </c>
      <c r="S13" s="11">
        <v>2</v>
      </c>
      <c r="T13" s="11">
        <v>3.875</v>
      </c>
      <c r="U13" s="11">
        <v>2</v>
      </c>
      <c r="V13" s="11">
        <v>4.75</v>
      </c>
      <c r="W13" s="14">
        <v>25</v>
      </c>
      <c r="X13" s="14">
        <v>99.025</v>
      </c>
      <c r="Y13" s="29">
        <v>0</v>
      </c>
      <c r="Z13" s="30">
        <f t="shared" si="0"/>
        <v>99.025</v>
      </c>
    </row>
    <row r="14" s="1" customFormat="1" ht="35" customHeight="1" spans="1:26">
      <c r="A14" s="10">
        <v>11</v>
      </c>
      <c r="B14" s="14" t="s">
        <v>38</v>
      </c>
      <c r="C14" s="12">
        <v>5</v>
      </c>
      <c r="D14" s="11">
        <v>5</v>
      </c>
      <c r="E14" s="11">
        <v>6</v>
      </c>
      <c r="F14" s="11">
        <v>2</v>
      </c>
      <c r="G14" s="11">
        <v>6</v>
      </c>
      <c r="H14" s="11">
        <v>1.89</v>
      </c>
      <c r="I14" s="11">
        <v>1.94</v>
      </c>
      <c r="J14" s="11">
        <v>2</v>
      </c>
      <c r="K14" s="11">
        <v>2.53</v>
      </c>
      <c r="L14" s="11">
        <v>1.64</v>
      </c>
      <c r="M14" s="11">
        <v>1.95</v>
      </c>
      <c r="N14" s="11">
        <v>6</v>
      </c>
      <c r="O14" s="11">
        <v>6</v>
      </c>
      <c r="P14" s="11">
        <v>5.36</v>
      </c>
      <c r="Q14" s="11">
        <v>5</v>
      </c>
      <c r="R14" s="11">
        <v>2</v>
      </c>
      <c r="S14" s="11">
        <v>2</v>
      </c>
      <c r="T14" s="11">
        <v>3.7</v>
      </c>
      <c r="U14" s="11">
        <v>2</v>
      </c>
      <c r="V14" s="11">
        <v>5</v>
      </c>
      <c r="W14" s="14">
        <v>25</v>
      </c>
      <c r="X14" s="14">
        <v>98.01</v>
      </c>
      <c r="Y14" s="29">
        <v>1</v>
      </c>
      <c r="Z14" s="30">
        <f t="shared" si="0"/>
        <v>99.01</v>
      </c>
    </row>
    <row r="15" s="1" customFormat="1" ht="35" customHeight="1" spans="1:26">
      <c r="A15" s="10">
        <v>12</v>
      </c>
      <c r="B15" s="14" t="s">
        <v>39</v>
      </c>
      <c r="C15" s="11">
        <v>5</v>
      </c>
      <c r="D15" s="11">
        <v>5</v>
      </c>
      <c r="E15" s="11">
        <v>6</v>
      </c>
      <c r="F15" s="11">
        <v>2</v>
      </c>
      <c r="G15" s="11">
        <v>5.9</v>
      </c>
      <c r="H15" s="11">
        <v>2</v>
      </c>
      <c r="I15" s="12">
        <v>1.99</v>
      </c>
      <c r="J15" s="11">
        <v>2</v>
      </c>
      <c r="K15" s="11">
        <v>2.59</v>
      </c>
      <c r="L15" s="11">
        <v>1.69</v>
      </c>
      <c r="M15" s="11">
        <v>2</v>
      </c>
      <c r="N15" s="11">
        <v>6</v>
      </c>
      <c r="O15" s="11">
        <v>6</v>
      </c>
      <c r="P15" s="11">
        <v>6</v>
      </c>
      <c r="Q15" s="11">
        <v>5</v>
      </c>
      <c r="R15" s="11">
        <v>2</v>
      </c>
      <c r="S15" s="11">
        <v>1.9</v>
      </c>
      <c r="T15" s="11">
        <v>3.9</v>
      </c>
      <c r="U15" s="12">
        <v>2</v>
      </c>
      <c r="V15" s="11">
        <v>4.75</v>
      </c>
      <c r="W15" s="14">
        <v>24.2</v>
      </c>
      <c r="X15" s="14">
        <v>97.92</v>
      </c>
      <c r="Y15" s="29">
        <v>1</v>
      </c>
      <c r="Z15" s="30">
        <f t="shared" si="0"/>
        <v>98.92</v>
      </c>
    </row>
    <row r="16" s="1" customFormat="1" ht="35" customHeight="1" spans="1:26">
      <c r="A16" s="10">
        <v>13</v>
      </c>
      <c r="B16" s="14" t="s">
        <v>40</v>
      </c>
      <c r="C16" s="11">
        <v>5</v>
      </c>
      <c r="D16" s="11">
        <v>5</v>
      </c>
      <c r="E16" s="11">
        <v>5.64</v>
      </c>
      <c r="F16" s="11">
        <v>1.96</v>
      </c>
      <c r="G16" s="11">
        <v>6</v>
      </c>
      <c r="H16" s="11">
        <v>2</v>
      </c>
      <c r="I16" s="11">
        <v>2</v>
      </c>
      <c r="J16" s="11">
        <v>2</v>
      </c>
      <c r="K16" s="11">
        <v>2.47</v>
      </c>
      <c r="L16" s="11">
        <v>1.74</v>
      </c>
      <c r="M16" s="11">
        <v>1.95</v>
      </c>
      <c r="N16" s="11">
        <v>6</v>
      </c>
      <c r="O16" s="11">
        <v>5.44</v>
      </c>
      <c r="P16" s="11">
        <v>5</v>
      </c>
      <c r="Q16" s="11">
        <v>5</v>
      </c>
      <c r="R16" s="11">
        <v>2</v>
      </c>
      <c r="S16" s="11">
        <v>2</v>
      </c>
      <c r="T16" s="11">
        <v>3.9</v>
      </c>
      <c r="U16" s="11">
        <v>2</v>
      </c>
      <c r="V16" s="11">
        <v>4</v>
      </c>
      <c r="W16" s="14">
        <v>22.6</v>
      </c>
      <c r="X16" s="14">
        <v>93.7</v>
      </c>
      <c r="Y16" s="29">
        <v>0.9</v>
      </c>
      <c r="Z16" s="30">
        <f t="shared" si="0"/>
        <v>94.6</v>
      </c>
    </row>
    <row r="17" s="1" customFormat="1" ht="35" customHeight="1" spans="1:26">
      <c r="A17" s="10">
        <v>14</v>
      </c>
      <c r="B17" s="14" t="s">
        <v>41</v>
      </c>
      <c r="C17" s="11">
        <v>5</v>
      </c>
      <c r="D17" s="11">
        <v>5</v>
      </c>
      <c r="E17" s="11">
        <v>5.64</v>
      </c>
      <c r="F17" s="11">
        <v>2</v>
      </c>
      <c r="G17" s="11">
        <v>6</v>
      </c>
      <c r="H17" s="11">
        <v>2</v>
      </c>
      <c r="I17" s="11">
        <v>2</v>
      </c>
      <c r="J17" s="11">
        <v>2</v>
      </c>
      <c r="K17" s="11">
        <v>2.42</v>
      </c>
      <c r="L17" s="11">
        <v>1.6</v>
      </c>
      <c r="M17" s="11">
        <v>2</v>
      </c>
      <c r="N17" s="11">
        <v>6</v>
      </c>
      <c r="O17" s="11">
        <v>5.73</v>
      </c>
      <c r="P17" s="11">
        <v>6</v>
      </c>
      <c r="Q17" s="11">
        <v>5</v>
      </c>
      <c r="R17" s="11">
        <v>2</v>
      </c>
      <c r="S17" s="11">
        <v>2</v>
      </c>
      <c r="T17" s="11">
        <v>3.6</v>
      </c>
      <c r="U17" s="11">
        <v>2</v>
      </c>
      <c r="V17" s="11">
        <v>4.75</v>
      </c>
      <c r="W17" s="14">
        <v>25</v>
      </c>
      <c r="X17" s="14">
        <v>97.74</v>
      </c>
      <c r="Y17" s="29">
        <v>2</v>
      </c>
      <c r="Z17" s="30">
        <f t="shared" si="0"/>
        <v>99.74</v>
      </c>
    </row>
    <row r="18" s="1" customFormat="1" ht="35" customHeight="1" spans="1:26">
      <c r="A18" s="10">
        <v>15</v>
      </c>
      <c r="B18" s="14" t="s">
        <v>42</v>
      </c>
      <c r="C18" s="11">
        <v>5</v>
      </c>
      <c r="D18" s="11">
        <v>5</v>
      </c>
      <c r="E18" s="11">
        <v>5.29</v>
      </c>
      <c r="F18" s="11">
        <v>2</v>
      </c>
      <c r="G18" s="11">
        <v>6</v>
      </c>
      <c r="H18" s="11">
        <v>2</v>
      </c>
      <c r="I18" s="11">
        <v>2</v>
      </c>
      <c r="J18" s="11">
        <v>2</v>
      </c>
      <c r="K18" s="11">
        <v>2.65</v>
      </c>
      <c r="L18" s="11">
        <v>1.89</v>
      </c>
      <c r="M18" s="11">
        <v>2</v>
      </c>
      <c r="N18" s="11">
        <v>6</v>
      </c>
      <c r="O18" s="11">
        <v>6</v>
      </c>
      <c r="P18" s="11">
        <v>6</v>
      </c>
      <c r="Q18" s="11">
        <v>5</v>
      </c>
      <c r="R18" s="11">
        <v>2</v>
      </c>
      <c r="S18" s="11">
        <v>2</v>
      </c>
      <c r="T18" s="11">
        <v>3.725</v>
      </c>
      <c r="U18" s="12">
        <v>2</v>
      </c>
      <c r="V18" s="11">
        <v>4.75</v>
      </c>
      <c r="W18" s="14">
        <v>23.2</v>
      </c>
      <c r="X18" s="14">
        <v>96.505</v>
      </c>
      <c r="Y18" s="29">
        <v>0</v>
      </c>
      <c r="Z18" s="30">
        <f t="shared" si="0"/>
        <v>96.505</v>
      </c>
    </row>
    <row r="19" s="1" customFormat="1" ht="35" customHeight="1" spans="1:26">
      <c r="A19" s="15">
        <v>16</v>
      </c>
      <c r="B19" s="16" t="s">
        <v>43</v>
      </c>
      <c r="C19" s="17">
        <v>5</v>
      </c>
      <c r="D19" s="17">
        <v>5</v>
      </c>
      <c r="E19" s="17">
        <v>6</v>
      </c>
      <c r="F19" s="17">
        <v>2</v>
      </c>
      <c r="G19" s="17">
        <v>6</v>
      </c>
      <c r="H19" s="17">
        <v>2</v>
      </c>
      <c r="I19" s="17">
        <v>2</v>
      </c>
      <c r="J19" s="17">
        <v>2</v>
      </c>
      <c r="K19" s="17">
        <v>2.84</v>
      </c>
      <c r="L19" s="17">
        <v>1.98</v>
      </c>
      <c r="M19" s="17">
        <v>2</v>
      </c>
      <c r="N19" s="17">
        <v>6</v>
      </c>
      <c r="O19" s="17">
        <v>5.76</v>
      </c>
      <c r="P19" s="17">
        <v>5.96</v>
      </c>
      <c r="Q19" s="17">
        <v>5</v>
      </c>
      <c r="R19" s="17">
        <v>1.5</v>
      </c>
      <c r="S19" s="17">
        <v>1.9</v>
      </c>
      <c r="T19" s="17">
        <v>3.8</v>
      </c>
      <c r="U19" s="17">
        <v>2</v>
      </c>
      <c r="V19" s="17">
        <v>5</v>
      </c>
      <c r="W19" s="16">
        <v>24.4</v>
      </c>
      <c r="X19" s="16">
        <v>98.14</v>
      </c>
      <c r="Y19" s="31">
        <v>0.9</v>
      </c>
      <c r="Z19" s="30">
        <f t="shared" si="0"/>
        <v>99.04</v>
      </c>
    </row>
    <row r="20" s="1" customFormat="1" ht="30" hidden="1" customHeight="1" spans="1:26">
      <c r="A20" s="18">
        <v>17</v>
      </c>
      <c r="B20" s="19" t="s">
        <v>44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3">
        <v>29.05</v>
      </c>
      <c r="X20" s="24">
        <f>SUM(C20:W20)</f>
        <v>29.05</v>
      </c>
      <c r="Y20" s="32"/>
      <c r="Z20" s="30">
        <f t="shared" si="0"/>
        <v>29.05</v>
      </c>
    </row>
    <row r="21" s="1" customFormat="1" ht="47.1" customHeight="1" spans="1:2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="1" customFormat="1" spans="1:2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="1" customFormat="1" spans="1:26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="1" customFormat="1" spans="1:26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38" ht="17.1" customHeight="1"/>
    <row r="43" ht="14.1" customHeight="1"/>
  </sheetData>
  <autoFilter ref="A1:Z20">
    <extLst/>
  </autoFilter>
  <mergeCells count="11">
    <mergeCell ref="A1:Z1"/>
    <mergeCell ref="E2:V2"/>
    <mergeCell ref="A2:A3"/>
    <mergeCell ref="B2:B3"/>
    <mergeCell ref="C2:C3"/>
    <mergeCell ref="D2:D3"/>
    <mergeCell ref="W2:W3"/>
    <mergeCell ref="X2:X3"/>
    <mergeCell ref="Y2:Y3"/>
    <mergeCell ref="Z2:Z3"/>
    <mergeCell ref="A21:Z24"/>
  </mergeCells>
  <pageMargins left="0.590277777777778" right="0.432638888888889" top="0.708333333333333" bottom="0.275" header="0.511805555555556" footer="0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卫计委收文员</cp:lastModifiedBy>
  <dcterms:created xsi:type="dcterms:W3CDTF">2018-01-22T02:24:00Z</dcterms:created>
  <cp:lastPrinted>2018-01-28T01:34:00Z</cp:lastPrinted>
  <dcterms:modified xsi:type="dcterms:W3CDTF">2022-02-14T06:53:53Z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FB640BC52BBB4447BB9FA32B243AA8FB</vt:lpwstr>
  </property>
</Properties>
</file>