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11月" sheetId="38" r:id="rId1"/>
  </sheets>
  <definedNames>
    <definedName name="_xlnm._FilterDatabase" localSheetId="0" hidden="1">'11月'!$A$1:$S$23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<sst xmlns="http://schemas.openxmlformats.org/spreadsheetml/2006/main" count="71" uniqueCount="43">
  <si>
    <t>2025年11月份生产安全事故隐患排查治理情况统计表</t>
  </si>
  <si>
    <t>序号</t>
  </si>
  <si>
    <t>排查单位</t>
  </si>
  <si>
    <t>排查日期</t>
  </si>
  <si>
    <t>隐患内容</t>
  </si>
  <si>
    <t>隐患地点</t>
  </si>
  <si>
    <t>隐患整改情况</t>
  </si>
  <si>
    <t>共排查企业/设施（家/处）</t>
  </si>
  <si>
    <t>隐患排查治理(条)</t>
  </si>
  <si>
    <t>其中：重大隐患排查治理（条）</t>
  </si>
  <si>
    <t>隐患整改率（%）</t>
  </si>
  <si>
    <t>备注</t>
  </si>
  <si>
    <t>排查</t>
  </si>
  <si>
    <t>整改</t>
  </si>
  <si>
    <t>当月</t>
  </si>
  <si>
    <t>累计</t>
  </si>
  <si>
    <t>应急局</t>
  </si>
  <si>
    <t>请企业按照要求，汲取“10.27”、蒙城两起有限空间事故教训，开展专项警示教育，开展专项应急演练</t>
  </si>
  <si>
    <t>桐城市宏大化工有限公司</t>
  </si>
  <si>
    <t>已整改</t>
  </si>
  <si>
    <t>请企业近期开展一次应急疏散专项演练</t>
  </si>
  <si>
    <t>请企业近期开展一次应急疏散演练</t>
  </si>
  <si>
    <t>桐城市宜春化工销售有限公司</t>
  </si>
  <si>
    <t>未见有效期内的防雷防静电检测报告</t>
  </si>
  <si>
    <t>11月24日</t>
  </si>
  <si>
    <t>需完善2025年安全教育培训记录、应急演练记录、隐患排查治理等台账资料</t>
  </si>
  <si>
    <t>桐城市旭日包装有限公司</t>
  </si>
  <si>
    <t>未整改</t>
  </si>
  <si>
    <t>生产车间配电柜下堆放杂物，部分分电箱未装盒防护</t>
  </si>
  <si>
    <t>生产车间注塑机等部分设备未张贴设备安全操作规程、风险告知卡</t>
  </si>
  <si>
    <t>厂区灭火器配备不合理，且未定期点检</t>
  </si>
  <si>
    <t>配电房挡鼠板设置不合理</t>
  </si>
  <si>
    <t>未建立企业事故隐患内部报告奖励制度</t>
  </si>
  <si>
    <t>生产车间部分楼梯通道堆放杂物，消防通道不畅</t>
  </si>
  <si>
    <t>11月26日</t>
  </si>
  <si>
    <t>生产车间木工锯床锯片未设防护罩</t>
  </si>
  <si>
    <t>安徽造物空间文化传媒有限公司</t>
  </si>
  <si>
    <t>厂区少量自喷漆存放于普通仓库</t>
  </si>
  <si>
    <t>厂区存在灭火器皮管破损的情况，需及时更换点检确保有效使用</t>
  </si>
  <si>
    <t>生产车间打包机等部分设备未张贴设备安全操作规程和风险告知卡</t>
  </si>
  <si>
    <t>厂区配电柜旁开水机需设置有效接地措施</t>
  </si>
  <si>
    <t>需完善2025年安全教育培训、隐患排查记录、全员安全生产责任制等台账资料</t>
  </si>
  <si>
    <t>厂区靠西侧货梯停用需张贴停用牌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</si>
</sst>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  <numFmt numFmtId="177" formatCode="0.0%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77" fontId="2" fillId="0" borderId="2" xfId="3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58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AA1639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7"/>
  <sheetViews>
    <sheetView tabSelected="1" zoomScale="85" zoomScaleNormal="85" topLeftCell="A1003" workbookViewId="0">
      <selection activeCell="A1027" sqref="$A6:$XFD1027"/>
    </sheetView>
  </sheetViews>
  <sheetFormatPr defaultColWidth="9" defaultRowHeight="13.5"/>
  <cols>
    <col min="2" max="2" width="9" style="1"/>
    <col min="3" max="3" width="14.625" customWidth="1"/>
    <col min="4" max="4" width="68.3666666666667" customWidth="1"/>
    <col min="5" max="5" width="24.8833333333333" style="2" customWidth="1"/>
    <col min="6" max="6" width="22.275" customWidth="1"/>
    <col min="19" max="19" width="11.75" customWidth="1"/>
  </cols>
  <sheetData>
    <row r="1" ht="25.5" customHeight="1" spans="1:19">
      <c r="A1" s="3" t="s">
        <v>0</v>
      </c>
      <c r="B1" s="4"/>
      <c r="C1" s="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6"/>
      <c r="R1" s="6"/>
      <c r="S1" s="3"/>
    </row>
    <row r="2" ht="14.25" customHeight="1" spans="1:1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/>
      <c r="I2" s="7" t="s">
        <v>8</v>
      </c>
      <c r="J2" s="7"/>
      <c r="K2" s="7"/>
      <c r="L2" s="7"/>
      <c r="M2" s="7" t="s">
        <v>9</v>
      </c>
      <c r="N2" s="7"/>
      <c r="O2" s="7"/>
      <c r="P2" s="7"/>
      <c r="Q2" s="9" t="s">
        <v>10</v>
      </c>
      <c r="R2" s="9"/>
      <c r="S2" s="10" t="s">
        <v>11</v>
      </c>
    </row>
    <row r="3" ht="14.25" customHeight="1" spans="1:19">
      <c r="A3" s="7"/>
      <c r="B3" s="7"/>
      <c r="C3" s="8"/>
      <c r="D3" s="7"/>
      <c r="E3" s="7"/>
      <c r="F3" s="7"/>
      <c r="G3" s="7"/>
      <c r="H3" s="7"/>
      <c r="I3" s="7" t="s">
        <v>12</v>
      </c>
      <c r="J3" s="7"/>
      <c r="K3" s="7" t="s">
        <v>13</v>
      </c>
      <c r="L3" s="7"/>
      <c r="M3" s="7" t="s">
        <v>12</v>
      </c>
      <c r="N3" s="7"/>
      <c r="O3" s="7" t="s">
        <v>13</v>
      </c>
      <c r="P3" s="7"/>
      <c r="Q3" s="9"/>
      <c r="R3" s="9"/>
      <c r="S3" s="10"/>
    </row>
    <row r="4" ht="14.25" customHeight="1" spans="1:19">
      <c r="A4" s="7"/>
      <c r="B4" s="7"/>
      <c r="C4" s="8"/>
      <c r="D4" s="7"/>
      <c r="E4" s="7"/>
      <c r="F4" s="7"/>
      <c r="G4" s="7" t="s">
        <v>14</v>
      </c>
      <c r="H4" s="7" t="s">
        <v>15</v>
      </c>
      <c r="I4" s="7" t="s">
        <v>14</v>
      </c>
      <c r="J4" s="7" t="s">
        <v>15</v>
      </c>
      <c r="K4" s="7" t="s">
        <v>14</v>
      </c>
      <c r="L4" s="7" t="s">
        <v>15</v>
      </c>
      <c r="M4" s="7" t="s">
        <v>14</v>
      </c>
      <c r="N4" s="7" t="s">
        <v>15</v>
      </c>
      <c r="O4" s="7" t="s">
        <v>14</v>
      </c>
      <c r="P4" s="7" t="s">
        <v>15</v>
      </c>
      <c r="Q4" s="9" t="s">
        <v>14</v>
      </c>
      <c r="R4" s="9" t="s">
        <v>15</v>
      </c>
      <c r="S4" s="10"/>
    </row>
    <row r="5" ht="14.25" customHeight="1" spans="1:19">
      <c r="A5" s="7"/>
      <c r="B5" s="7"/>
      <c r="C5" s="8"/>
      <c r="D5" s="7"/>
      <c r="E5" s="7"/>
      <c r="F5" s="7"/>
      <c r="G5" s="7">
        <f t="shared" ref="G5:P5" si="0">SUM(G6:G23)</f>
        <v>4</v>
      </c>
      <c r="H5" s="7">
        <f t="shared" si="0"/>
        <v>130</v>
      </c>
      <c r="I5" s="7">
        <f t="shared" si="0"/>
        <v>18</v>
      </c>
      <c r="J5" s="7">
        <f t="shared" si="0"/>
        <v>639</v>
      </c>
      <c r="K5" s="7">
        <f t="shared" si="0"/>
        <v>52</v>
      </c>
      <c r="L5" s="7">
        <f t="shared" si="0"/>
        <v>535</v>
      </c>
      <c r="M5" s="7">
        <f t="shared" si="0"/>
        <v>0</v>
      </c>
      <c r="N5" s="7">
        <f t="shared" si="0"/>
        <v>3</v>
      </c>
      <c r="O5" s="7">
        <f t="shared" si="0"/>
        <v>0</v>
      </c>
      <c r="P5" s="7">
        <f t="shared" si="0"/>
        <v>3</v>
      </c>
      <c r="Q5" s="11">
        <f>K5/I5</f>
        <v>2.88888888888889</v>
      </c>
      <c r="R5" s="11">
        <f>L5/J5</f>
        <v>0.837245696400626</v>
      </c>
      <c r="S5" s="10"/>
    </row>
    <row r="6" ht="48" customHeight="1" spans="1:19">
      <c r="A6" s="12">
        <v>1023</v>
      </c>
      <c r="B6" s="13" t="s">
        <v>16</v>
      </c>
      <c r="C6" s="14">
        <v>45965</v>
      </c>
      <c r="D6" s="15" t="s">
        <v>17</v>
      </c>
      <c r="E6" s="13" t="s">
        <v>18</v>
      </c>
      <c r="F6" s="13" t="s">
        <v>19</v>
      </c>
      <c r="G6" s="13">
        <v>4</v>
      </c>
      <c r="H6" s="13">
        <v>130</v>
      </c>
      <c r="I6" s="13">
        <v>18</v>
      </c>
      <c r="J6" s="13">
        <v>639</v>
      </c>
      <c r="K6" s="13">
        <v>52</v>
      </c>
      <c r="L6" s="13">
        <v>535</v>
      </c>
      <c r="M6" s="13">
        <v>0</v>
      </c>
      <c r="N6" s="13">
        <v>3</v>
      </c>
      <c r="O6" s="13">
        <v>0</v>
      </c>
      <c r="P6" s="13">
        <v>3</v>
      </c>
      <c r="Q6" s="16">
        <f>K6/I6</f>
        <v>2.88888888888889</v>
      </c>
      <c r="R6" s="16">
        <f>L6/J6</f>
        <v>0.837245696400626</v>
      </c>
      <c r="S6" s="13"/>
    </row>
    <row r="7" ht="48" customHeight="1" spans="1:19">
      <c r="A7" s="12">
        <v>1024</v>
      </c>
      <c r="B7" s="13"/>
      <c r="C7" s="13"/>
      <c r="D7" s="15" t="s">
        <v>20</v>
      </c>
      <c r="E7" s="13"/>
      <c r="F7" s="13" t="s">
        <v>19</v>
      </c>
      <c r="G7" s="13"/>
      <c r="H7" s="13"/>
      <c r="I7" s="13"/>
      <c r="J7" s="13"/>
      <c r="K7" s="13"/>
      <c r="L7" s="13"/>
      <c r="M7" s="13"/>
      <c r="N7" s="13"/>
      <c r="O7" s="13"/>
      <c r="P7" s="13"/>
      <c r="Q7" s="16"/>
      <c r="R7" s="16"/>
      <c r="S7" s="13"/>
    </row>
    <row r="8" ht="48" customHeight="1" spans="1:19">
      <c r="A8" s="12">
        <v>1025</v>
      </c>
      <c r="B8" s="13"/>
      <c r="C8" s="13"/>
      <c r="D8" s="15" t="s">
        <v>21</v>
      </c>
      <c r="E8" s="13" t="s">
        <v>22</v>
      </c>
      <c r="F8" s="13" t="s">
        <v>19</v>
      </c>
      <c r="G8" s="13"/>
      <c r="H8" s="13"/>
      <c r="I8" s="13"/>
      <c r="J8" s="13"/>
      <c r="K8" s="13"/>
      <c r="L8" s="13"/>
      <c r="M8" s="13"/>
      <c r="N8" s="13"/>
      <c r="O8" s="13"/>
      <c r="P8" s="13"/>
      <c r="Q8" s="16"/>
      <c r="R8" s="16"/>
      <c r="S8" s="13"/>
    </row>
    <row r="9" ht="48" customHeight="1" spans="1:19">
      <c r="A9" s="12">
        <v>1026</v>
      </c>
      <c r="B9" s="13"/>
      <c r="C9" s="13"/>
      <c r="D9" s="15" t="s">
        <v>23</v>
      </c>
      <c r="E9" s="13"/>
      <c r="F9" s="13" t="s">
        <v>19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16"/>
      <c r="R9" s="16"/>
      <c r="S9" s="13"/>
    </row>
    <row r="10" ht="48" customHeight="1" spans="1:19">
      <c r="A10" s="12">
        <v>1027</v>
      </c>
      <c r="B10" s="13"/>
      <c r="C10" s="17" t="s">
        <v>24</v>
      </c>
      <c r="D10" s="13" t="s">
        <v>25</v>
      </c>
      <c r="E10" s="13" t="s">
        <v>26</v>
      </c>
      <c r="F10" s="13" t="s">
        <v>27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6"/>
      <c r="R10" s="16"/>
      <c r="S10" s="13"/>
    </row>
    <row r="11" ht="48" customHeight="1" spans="1:19">
      <c r="A11" s="12">
        <v>1028</v>
      </c>
      <c r="B11" s="13"/>
      <c r="C11" s="17"/>
      <c r="D11" s="13" t="s">
        <v>28</v>
      </c>
      <c r="E11" s="13"/>
      <c r="F11" s="13" t="s">
        <v>27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6"/>
      <c r="R11" s="16"/>
      <c r="S11" s="13"/>
    </row>
    <row r="12" ht="48" customHeight="1" spans="1:19">
      <c r="A12" s="12">
        <v>1029</v>
      </c>
      <c r="B12" s="13"/>
      <c r="C12" s="17"/>
      <c r="D12" s="13" t="s">
        <v>29</v>
      </c>
      <c r="E12" s="13"/>
      <c r="F12" s="13" t="s">
        <v>27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6"/>
      <c r="R12" s="16"/>
      <c r="S12" s="13"/>
    </row>
    <row r="13" ht="48" customHeight="1" spans="1:19">
      <c r="A13" s="12">
        <v>1030</v>
      </c>
      <c r="B13" s="13"/>
      <c r="C13" s="17"/>
      <c r="D13" s="13" t="s">
        <v>30</v>
      </c>
      <c r="E13" s="13"/>
      <c r="F13" s="13" t="s">
        <v>27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6"/>
      <c r="R13" s="16"/>
      <c r="S13" s="13"/>
    </row>
    <row r="14" ht="48" customHeight="1" spans="1:19">
      <c r="A14" s="12">
        <v>1031</v>
      </c>
      <c r="B14" s="13"/>
      <c r="C14" s="17"/>
      <c r="D14" s="13" t="s">
        <v>31</v>
      </c>
      <c r="E14" s="13"/>
      <c r="F14" s="13" t="s">
        <v>27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6"/>
      <c r="R14" s="16"/>
      <c r="S14" s="13"/>
    </row>
    <row r="15" ht="48" customHeight="1" spans="1:19">
      <c r="A15" s="12">
        <v>1032</v>
      </c>
      <c r="B15" s="13"/>
      <c r="C15" s="17"/>
      <c r="D15" s="13" t="s">
        <v>32</v>
      </c>
      <c r="E15" s="13"/>
      <c r="F15" s="13" t="s">
        <v>27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6"/>
      <c r="R15" s="16"/>
      <c r="S15" s="13"/>
    </row>
    <row r="16" ht="48" customHeight="1" spans="1:19">
      <c r="A16" s="12">
        <v>1033</v>
      </c>
      <c r="B16" s="13"/>
      <c r="C16" s="17"/>
      <c r="D16" s="13" t="s">
        <v>33</v>
      </c>
      <c r="E16" s="13"/>
      <c r="F16" s="13" t="s">
        <v>27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6"/>
      <c r="R16" s="16"/>
      <c r="S16" s="13"/>
    </row>
    <row r="17" ht="48" customHeight="1" spans="1:19">
      <c r="A17" s="12">
        <v>1034</v>
      </c>
      <c r="B17" s="13"/>
      <c r="C17" s="17" t="s">
        <v>34</v>
      </c>
      <c r="D17" s="13" t="s">
        <v>35</v>
      </c>
      <c r="E17" s="13" t="s">
        <v>36</v>
      </c>
      <c r="F17" s="13" t="s">
        <v>27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6"/>
      <c r="R17" s="16"/>
      <c r="S17" s="13"/>
    </row>
    <row r="18" ht="48" customHeight="1" spans="1:19">
      <c r="A18" s="12">
        <v>1035</v>
      </c>
      <c r="B18" s="13"/>
      <c r="C18" s="17"/>
      <c r="D18" s="13" t="s">
        <v>37</v>
      </c>
      <c r="E18" s="13"/>
      <c r="F18" s="13" t="s">
        <v>27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6"/>
      <c r="R18" s="16"/>
      <c r="S18" s="13"/>
    </row>
    <row r="19" ht="48" customHeight="1" spans="1:19">
      <c r="A19" s="12">
        <v>1036</v>
      </c>
      <c r="B19" s="13"/>
      <c r="C19" s="17"/>
      <c r="D19" s="13" t="s">
        <v>38</v>
      </c>
      <c r="E19" s="13"/>
      <c r="F19" s="13" t="s">
        <v>27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6"/>
      <c r="R19" s="16"/>
      <c r="S19" s="13"/>
    </row>
    <row r="20" ht="48" customHeight="1" spans="1:19">
      <c r="A20" s="12">
        <v>1037</v>
      </c>
      <c r="B20" s="13"/>
      <c r="C20" s="17"/>
      <c r="D20" s="13" t="s">
        <v>39</v>
      </c>
      <c r="E20" s="13"/>
      <c r="F20" s="13" t="s">
        <v>27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6"/>
      <c r="R20" s="16"/>
      <c r="S20" s="13"/>
    </row>
    <row r="21" ht="48" customHeight="1" spans="1:19">
      <c r="A21" s="12">
        <v>1038</v>
      </c>
      <c r="B21" s="13"/>
      <c r="C21" s="17"/>
      <c r="D21" s="13" t="s">
        <v>40</v>
      </c>
      <c r="E21" s="13"/>
      <c r="F21" s="13" t="s">
        <v>27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6"/>
      <c r="R21" s="16"/>
      <c r="S21" s="13"/>
    </row>
    <row r="22" ht="48" customHeight="1" spans="1:19">
      <c r="A22" s="12">
        <v>1039</v>
      </c>
      <c r="B22" s="13"/>
      <c r="C22" s="17"/>
      <c r="D22" s="13" t="s">
        <v>41</v>
      </c>
      <c r="E22" s="13"/>
      <c r="F22" s="13" t="s">
        <v>27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6"/>
      <c r="R22" s="16"/>
      <c r="S22" s="13"/>
    </row>
    <row r="23" ht="48" customHeight="1" spans="1:19">
      <c r="A23" s="12">
        <v>1040</v>
      </c>
      <c r="B23" s="13"/>
      <c r="C23" s="17"/>
      <c r="D23" s="13" t="s">
        <v>42</v>
      </c>
      <c r="E23" s="13"/>
      <c r="F23" s="13" t="s">
        <v>27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6"/>
      <c r="R23" s="16"/>
      <c r="S23" s="13"/>
    </row>
    <row r="24" ht="48" customHeight="1"/>
    <row r="25" ht="48" customHeight="1"/>
    <row r="26" ht="48" customHeight="1"/>
    <row r="27" ht="48" customHeight="1"/>
  </sheetData>
  <autoFilter xmlns:etc="http://www.wps.cn/officeDocument/2017/etCustomData" ref="A1:S23" etc:filterBottomFollowUsedRange="0">
    <extLst/>
  </autoFilter>
  <mergeCells count="36">
    <mergeCell ref="A1:S1"/>
    <mergeCell ref="I2:L2"/>
    <mergeCell ref="M2:P2"/>
    <mergeCell ref="I3:J3"/>
    <mergeCell ref="K3:L3"/>
    <mergeCell ref="M3:N3"/>
    <mergeCell ref="O3:P3"/>
    <mergeCell ref="A2:A5"/>
    <mergeCell ref="B2:B5"/>
    <mergeCell ref="B6:B23"/>
    <mergeCell ref="C2:C5"/>
    <mergeCell ref="C6:C9"/>
    <mergeCell ref="C10:C16"/>
    <mergeCell ref="C17:C23"/>
    <mergeCell ref="D2:D5"/>
    <mergeCell ref="E2:E5"/>
    <mergeCell ref="E6:E7"/>
    <mergeCell ref="E8:E9"/>
    <mergeCell ref="E10:E16"/>
    <mergeCell ref="E17:E23"/>
    <mergeCell ref="F2:F5"/>
    <mergeCell ref="G6:G23"/>
    <mergeCell ref="H6:H23"/>
    <mergeCell ref="I6:I23"/>
    <mergeCell ref="J6:J23"/>
    <mergeCell ref="K6:K23"/>
    <mergeCell ref="L6:L23"/>
    <mergeCell ref="M6:M23"/>
    <mergeCell ref="N6:N23"/>
    <mergeCell ref="O6:O23"/>
    <mergeCell ref="P6:P23"/>
    <mergeCell ref="Q6:Q23"/>
    <mergeCell ref="R6:R23"/>
    <mergeCell ref="S2:S5"/>
    <mergeCell ref="G2:H3"/>
    <mergeCell ref="Q2:R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朱博</dc:creator>
  <cp:lastModifiedBy>雷非</cp:lastModifiedBy>
  <dcterms:created xsi:type="dcterms:W3CDTF">2020-02-24T00:21:00Z</dcterms:created>
  <cp:lastPrinted>2020-02-25T08:13:00Z</cp:lastPrinted>
  <dcterms:modified xsi:type="dcterms:W3CDTF">2025-12-25T07:49:05Z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444BBCD3AC34440193F3678BB04F4AA0_13</vt:lpwstr>
  </property>
  <property fmtid="{D5CDD505-2E9C-101B-9397-08002B2CF9AE}" pid="4" name="CalculationRule">
    <vt:i4>0</vt:i4>
  </property>
</Properties>
</file>