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00" windowHeight="8360"/>
  </bookViews>
  <sheets>
    <sheet name="汇总表" sheetId="1" r:id="rId1"/>
    <sheet name="城区" sheetId="2" r:id="rId2"/>
    <sheet name="道路重点工程" sheetId="3" r:id="rId3"/>
    <sheet name="经济开发区" sheetId="4" r:id="rId4"/>
    <sheet name="双新开发区" sheetId="5" r:id="rId5"/>
    <sheet name="新渡镇" sheetId="6" r:id="rId6"/>
    <sheet name="孔城镇" sheetId="7" r:id="rId7"/>
    <sheet name="双港镇" sheetId="8" r:id="rId8"/>
    <sheet name="青草镇" sheetId="9" r:id="rId9"/>
    <sheet name="大关镇" sheetId="10" r:id="rId10"/>
    <sheet name="金神镇" sheetId="11" r:id="rId11"/>
    <sheet name="范岗镇" sheetId="12" r:id="rId12"/>
    <sheet name="吕亭镇" sheetId="13" r:id="rId13"/>
    <sheet name="唐湾镇" sheetId="14" r:id="rId14"/>
    <sheet name="嬉子湖" sheetId="15" r:id="rId15"/>
  </sheets>
  <calcPr calcId="144525"/>
</workbook>
</file>

<file path=xl/sharedStrings.xml><?xml version="1.0" encoding="utf-8"?>
<sst xmlns="http://schemas.openxmlformats.org/spreadsheetml/2006/main" count="582">
  <si>
    <t>表1</t>
  </si>
  <si>
    <t>桐城市2017年度国有建设用地供应计划表</t>
  </si>
  <si>
    <t xml:space="preserve">                                                                                                  单位：亩</t>
  </si>
  <si>
    <t>区</t>
  </si>
  <si>
    <t>合计</t>
  </si>
  <si>
    <t>商服用地</t>
  </si>
  <si>
    <t>工矿仓储用地</t>
  </si>
  <si>
    <t>住宅用地</t>
  </si>
  <si>
    <t>公共管理与公共服务用地</t>
  </si>
  <si>
    <t>交通运输用地</t>
  </si>
  <si>
    <t>水域及水利设施用地</t>
  </si>
  <si>
    <t>特殊用地</t>
  </si>
  <si>
    <t>小计</t>
  </si>
  <si>
    <t>保障性安居工程</t>
  </si>
  <si>
    <t>商品房</t>
  </si>
  <si>
    <t>棚户区</t>
  </si>
  <si>
    <t>公租房</t>
  </si>
  <si>
    <t>宗数</t>
  </si>
  <si>
    <t>面积</t>
  </si>
  <si>
    <t>中小套型</t>
  </si>
  <si>
    <t>道路重点工程</t>
  </si>
  <si>
    <t>城区</t>
  </si>
  <si>
    <t>吕亭镇</t>
  </si>
  <si>
    <t>嬉子湖镇</t>
  </si>
  <si>
    <t>经济开发区</t>
  </si>
  <si>
    <t>新渡镇</t>
  </si>
  <si>
    <t>金神镇</t>
  </si>
  <si>
    <t>青草镇</t>
  </si>
  <si>
    <t>双港镇</t>
  </si>
  <si>
    <t>双新开发区</t>
  </si>
  <si>
    <t>范岗镇</t>
  </si>
  <si>
    <t>孔城镇</t>
  </si>
  <si>
    <t>46</t>
  </si>
  <si>
    <t>大关镇</t>
  </si>
  <si>
    <t>桐城市合计</t>
  </si>
  <si>
    <t>338.34</t>
  </si>
  <si>
    <t>表2</t>
  </si>
  <si>
    <t>桐城市市区2017年度国有建设用地供应计划汇总表</t>
  </si>
  <si>
    <t>土地用途</t>
  </si>
  <si>
    <t>序号</t>
  </si>
  <si>
    <t>宗地位置</t>
  </si>
  <si>
    <t>面积（公顷）</t>
  </si>
  <si>
    <t>面积（亩）</t>
  </si>
  <si>
    <t>用途</t>
  </si>
  <si>
    <t>批复
时间</t>
  </si>
  <si>
    <t>有无
拆迁</t>
  </si>
  <si>
    <t>有无
征收</t>
  </si>
  <si>
    <t>是否符合控规</t>
  </si>
  <si>
    <t>是否五通一平</t>
  </si>
  <si>
    <t>是否在“三项清理”中</t>
  </si>
  <si>
    <t>是否列入房产征迁计划</t>
  </si>
  <si>
    <t>是否列入收储计划</t>
  </si>
  <si>
    <t>是否列入城建计划</t>
  </si>
  <si>
    <t>供地时间</t>
  </si>
  <si>
    <t>备注</t>
  </si>
  <si>
    <t>商品住宅</t>
  </si>
  <si>
    <t>盛唐南路东侧、古井假日北侧、南山路桥以南、铁路以西</t>
  </si>
  <si>
    <t>居住</t>
  </si>
  <si>
    <t>2012.10</t>
  </si>
  <si>
    <t>有</t>
  </si>
  <si>
    <t>是</t>
  </si>
  <si>
    <t>否</t>
  </si>
  <si>
    <t>盛唐北路东侧、望溪东路南侧</t>
  </si>
  <si>
    <t>2013.10</t>
  </si>
  <si>
    <t>无</t>
  </si>
  <si>
    <t>龙腾路南侧</t>
  </si>
  <si>
    <t>保障房</t>
  </si>
  <si>
    <t>文昌街道徐庄</t>
  </si>
  <si>
    <t>徐庄安置点</t>
  </si>
  <si>
    <t>文昌街道西庄</t>
  </si>
  <si>
    <t>西庄安置点</t>
  </si>
  <si>
    <t>龙眠街道王墩</t>
  </si>
  <si>
    <t>王墩安置点</t>
  </si>
  <si>
    <t>龙眠街道东盛</t>
  </si>
  <si>
    <t>东盛安置点</t>
  </si>
  <si>
    <t>商服</t>
  </si>
  <si>
    <t>同康路北侧</t>
  </si>
  <si>
    <t>工业</t>
  </si>
  <si>
    <t>文昌街道</t>
  </si>
  <si>
    <t>文昌工业园</t>
  </si>
  <si>
    <t>龙眠街道</t>
  </si>
  <si>
    <t>金大地工业园</t>
  </si>
  <si>
    <t>中五路（龙腾街道城庄）</t>
  </si>
  <si>
    <t>道路</t>
  </si>
  <si>
    <t>南岛</t>
  </si>
  <si>
    <t>交通运输</t>
  </si>
  <si>
    <t>换乘中心</t>
  </si>
  <si>
    <t>南山路南侧</t>
  </si>
  <si>
    <t>教育</t>
  </si>
  <si>
    <t>盛唐小学</t>
  </si>
  <si>
    <t>幼儿园</t>
  </si>
  <si>
    <t>表3</t>
  </si>
  <si>
    <t>桐城市2017年度重点工程国有建设用地供应计划汇总表</t>
  </si>
  <si>
    <t>206国道北线改建</t>
  </si>
  <si>
    <t>大关、吕亭、城区、开发区</t>
  </si>
  <si>
    <t>S465罗湖大桥及接线工程</t>
  </si>
  <si>
    <t>龙腾、孔城、嬉子湖</t>
  </si>
  <si>
    <t>合安高铁</t>
  </si>
  <si>
    <t>表4</t>
  </si>
  <si>
    <t>桐城经济技术开发区2017年计划期国有建设用地需求情况申报表</t>
  </si>
  <si>
    <t>单位：亩</t>
  </si>
  <si>
    <t>申报单位</t>
  </si>
  <si>
    <t>项目名称</t>
  </si>
  <si>
    <t>项目性质</t>
  </si>
  <si>
    <t>宗地编号</t>
  </si>
  <si>
    <t>土地面积
（亩）</t>
  </si>
  <si>
    <t>规划建筑面积</t>
  </si>
  <si>
    <t>项目前期手续和进展情况</t>
  </si>
  <si>
    <t>投资总额/亿</t>
  </si>
  <si>
    <t>拟供地时间</t>
  </si>
  <si>
    <t>拟供地方式</t>
  </si>
  <si>
    <t>国家级</t>
  </si>
  <si>
    <t>省级</t>
  </si>
  <si>
    <t>市级</t>
  </si>
  <si>
    <t>县级</t>
  </si>
  <si>
    <t>建设用地
预审批文号</t>
  </si>
  <si>
    <t>立项
批文号</t>
  </si>
  <si>
    <t>规划选址
意见书文号</t>
  </si>
  <si>
    <t>转用
批文号</t>
  </si>
  <si>
    <t>征地
批文号</t>
  </si>
  <si>
    <t>拆迁
许可证号</t>
  </si>
  <si>
    <t>应拆迁
面积</t>
  </si>
  <si>
    <t>已拆迁面积</t>
  </si>
  <si>
    <t>宗地面积</t>
  </si>
  <si>
    <t>桐城经济技术开发区管委会</t>
  </si>
  <si>
    <t>安徽嘉业重工有限公司</t>
  </si>
  <si>
    <t>桐城经济开发区</t>
  </si>
  <si>
    <t>出让</t>
  </si>
  <si>
    <t>安徽桐康科技股份有限公司</t>
  </si>
  <si>
    <t>北京鼎盾人防设备有限公司</t>
  </si>
  <si>
    <t>深圳中核海德威生物科技有限公司</t>
  </si>
  <si>
    <t>上海英冠镀膜科技有限公司</t>
  </si>
  <si>
    <t>安徽驭风风电有限公司</t>
  </si>
  <si>
    <t>江苏纤强复合材料有限公司</t>
  </si>
  <si>
    <t>深圳川马股份有限公司</t>
  </si>
  <si>
    <t>安徽振达工程设备有限公司</t>
  </si>
  <si>
    <t>诺方力辰塑胶有限公司与中国石油大学</t>
  </si>
  <si>
    <t>中建材浚鑫科技股份有限公司</t>
  </si>
  <si>
    <t>中国天然气集团港能投资（上海）有限公司</t>
  </si>
  <si>
    <t>2000万美元</t>
  </si>
  <si>
    <t>杭州北江集团有限公司</t>
  </si>
  <si>
    <t>安徽瑞丝环保能源有限公司</t>
  </si>
  <si>
    <t>中材集团新疆国统管道股份有公司与安徽卓良新材料有限公司</t>
  </si>
  <si>
    <t>安庆东勤电子有限公司</t>
  </si>
  <si>
    <t>深圳凯木金有限公司</t>
  </si>
  <si>
    <t>安置点</t>
  </si>
  <si>
    <t>安置房（三期）</t>
  </si>
  <si>
    <t>桐城经济开发区（东部新城）</t>
  </si>
  <si>
    <t>划拨</t>
  </si>
  <si>
    <t>桐城师专</t>
  </si>
  <si>
    <t>桐城书苑</t>
  </si>
  <si>
    <t>总计</t>
  </si>
  <si>
    <t>填报单位：桐城经济技术开发区管委会                  填报人：            联系电话：                 2017 年 1 月 11 日</t>
  </si>
  <si>
    <t>注：土地用途《土地现状分类》（GB/T201010-2007)一级类统计</t>
  </si>
  <si>
    <t>表5</t>
  </si>
  <si>
    <t>双新开发区 2017年计划期国有建设用地需求情况申报表</t>
  </si>
  <si>
    <t>土地面积</t>
  </si>
  <si>
    <t>投资总额</t>
  </si>
  <si>
    <t>再生资源处理</t>
  </si>
  <si>
    <t>纬九路</t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</si>
  <si>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012-3调整使用</t>
    </r>
  </si>
  <si>
    <t>2013.04号</t>
  </si>
  <si>
    <r>
      <rPr>
        <sz val="11"/>
        <rFont val="宋体"/>
        <charset val="134"/>
      </rPr>
      <t>6</t>
    </r>
    <r>
      <rPr>
        <sz val="11"/>
        <rFont val="宋体"/>
        <charset val="134"/>
      </rPr>
      <t>400万元</t>
    </r>
  </si>
  <si>
    <t>2017</t>
  </si>
  <si>
    <t>工业用地</t>
  </si>
  <si>
    <r>
      <rPr>
        <sz val="11"/>
        <rFont val="宋体"/>
        <charset val="134"/>
      </rPr>
      <t>年产1</t>
    </r>
    <r>
      <rPr>
        <sz val="11"/>
        <rFont val="宋体"/>
        <charset val="134"/>
      </rPr>
      <t>000万件塑料制品</t>
    </r>
  </si>
  <si>
    <t>经三路</t>
  </si>
  <si>
    <t>2014第8批次建设用地</t>
  </si>
  <si>
    <t>2015.15号</t>
  </si>
  <si>
    <r>
      <rPr>
        <sz val="11"/>
        <rFont val="宋体"/>
        <charset val="134"/>
      </rPr>
      <t>6</t>
    </r>
    <r>
      <rPr>
        <sz val="11"/>
        <rFont val="宋体"/>
        <charset val="134"/>
      </rPr>
      <t>000万元</t>
    </r>
  </si>
  <si>
    <t>年产640万件塑料制品</t>
  </si>
  <si>
    <t>伊洛大道</t>
  </si>
  <si>
    <t>2015第7批次建设用地</t>
  </si>
  <si>
    <t>2016.1号</t>
  </si>
  <si>
    <r>
      <rPr>
        <sz val="11"/>
        <rFont val="宋体"/>
        <charset val="134"/>
      </rPr>
      <t>5</t>
    </r>
    <r>
      <rPr>
        <sz val="11"/>
        <rFont val="宋体"/>
        <charset val="134"/>
      </rPr>
      <t>800万元</t>
    </r>
  </si>
  <si>
    <t>年产1200万件塑料制品</t>
  </si>
  <si>
    <t>2015第10批次建设用地</t>
  </si>
  <si>
    <r>
      <rPr>
        <sz val="11"/>
        <rFont val="宋体"/>
        <charset val="134"/>
      </rPr>
      <t>7</t>
    </r>
    <r>
      <rPr>
        <sz val="11"/>
        <rFont val="宋体"/>
        <charset val="134"/>
      </rPr>
      <t>000万元</t>
    </r>
  </si>
  <si>
    <t>小企业孵化园</t>
  </si>
  <si>
    <t>经二路</t>
  </si>
  <si>
    <r>
      <rPr>
        <sz val="11"/>
        <rFont val="宋体"/>
        <charset val="134"/>
      </rPr>
      <t>6</t>
    </r>
    <r>
      <rPr>
        <sz val="11"/>
        <rFont val="宋体"/>
        <charset val="134"/>
      </rPr>
      <t>250万元</t>
    </r>
  </si>
  <si>
    <t>箱包工业园</t>
  </si>
  <si>
    <t>经四路东侧</t>
  </si>
  <si>
    <t>2015第2批次增减挂</t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</si>
  <si>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015.21号</t>
    </r>
  </si>
  <si>
    <r>
      <rPr>
        <sz val="11"/>
        <rFont val="宋体"/>
        <charset val="134"/>
      </rPr>
      <t>8</t>
    </r>
    <r>
      <rPr>
        <sz val="11"/>
        <rFont val="宋体"/>
        <charset val="134"/>
      </rPr>
      <t>000万元</t>
    </r>
  </si>
  <si>
    <t>标准化厂房（1）</t>
  </si>
  <si>
    <t>经四路西侧</t>
  </si>
  <si>
    <r>
      <rPr>
        <sz val="11"/>
        <rFont val="宋体"/>
        <charset val="134"/>
      </rPr>
      <t>1</t>
    </r>
    <r>
      <rPr>
        <sz val="11"/>
        <rFont val="宋体"/>
        <charset val="134"/>
      </rPr>
      <t>2000万元</t>
    </r>
  </si>
  <si>
    <t>标准化厂房（2）</t>
  </si>
  <si>
    <t>纬九路北</t>
  </si>
  <si>
    <r>
      <rPr>
        <sz val="11"/>
        <rFont val="宋体"/>
        <charset val="134"/>
      </rPr>
      <t>9</t>
    </r>
    <r>
      <rPr>
        <sz val="11"/>
        <rFont val="宋体"/>
        <charset val="134"/>
      </rPr>
      <t>000万元</t>
    </r>
  </si>
  <si>
    <t>标准化厂房（3）</t>
  </si>
  <si>
    <t>高速公路西</t>
  </si>
  <si>
    <r>
      <rPr>
        <sz val="11"/>
        <rFont val="宋体"/>
        <charset val="134"/>
      </rPr>
      <t>2</t>
    </r>
    <r>
      <rPr>
        <sz val="11"/>
        <rFont val="宋体"/>
        <charset val="134"/>
      </rPr>
      <t>0000万元</t>
    </r>
  </si>
  <si>
    <t>伊洛小学</t>
  </si>
  <si>
    <t>纬七路</t>
  </si>
  <si>
    <t>2016.59号</t>
  </si>
  <si>
    <t>2016.137号</t>
  </si>
  <si>
    <r>
      <rPr>
        <sz val="10"/>
        <rFont val="宋体"/>
        <charset val="134"/>
      </rPr>
      <t>2</t>
    </r>
    <r>
      <rPr>
        <sz val="10"/>
        <rFont val="宋体"/>
        <charset val="134"/>
      </rPr>
      <t>012-3调整使用、2016第9批次建设用地</t>
    </r>
  </si>
  <si>
    <t>2013.04号、2016.27号</t>
  </si>
  <si>
    <r>
      <rPr>
        <sz val="11"/>
        <rFont val="宋体"/>
        <charset val="134"/>
      </rPr>
      <t>3</t>
    </r>
    <r>
      <rPr>
        <sz val="11"/>
        <rFont val="宋体"/>
        <charset val="134"/>
      </rPr>
      <t>000万元</t>
    </r>
  </si>
  <si>
    <r>
      <rPr>
        <sz val="11"/>
        <rFont val="宋体"/>
        <charset val="134"/>
      </rPr>
      <t>2</t>
    </r>
    <r>
      <rPr>
        <sz val="11"/>
        <rFont val="宋体"/>
        <charset val="134"/>
      </rPr>
      <t>017.6</t>
    </r>
  </si>
  <si>
    <t>经十一路</t>
  </si>
  <si>
    <t>2015第1批次增减挂</t>
  </si>
  <si>
    <t>1000万元</t>
  </si>
  <si>
    <t>2017.6</t>
  </si>
  <si>
    <t>填报单位：             双新开发区               填报人：  刘广才             联系电话： 0556-6134696                         2017年 1月10 日</t>
  </si>
  <si>
    <t>表6</t>
  </si>
  <si>
    <t>新渡镇2017年计划期国有建设用地需求情况申报表</t>
  </si>
  <si>
    <t>单位：公顷</t>
  </si>
  <si>
    <t>住宅</t>
  </si>
  <si>
    <t>商住楼</t>
  </si>
  <si>
    <t>凤凰</t>
  </si>
  <si>
    <t>B16-01</t>
  </si>
  <si>
    <t>正在组织报批资料</t>
  </si>
  <si>
    <t>公开出让</t>
  </si>
  <si>
    <t>B17-01</t>
  </si>
  <si>
    <t>正在准备报批资料</t>
  </si>
  <si>
    <t>罗潭</t>
  </si>
  <si>
    <t>B17-02</t>
  </si>
  <si>
    <t>商业</t>
  </si>
  <si>
    <t>商业服务</t>
  </si>
  <si>
    <t>土桥</t>
  </si>
  <si>
    <t>B16-02</t>
  </si>
  <si>
    <t>皖政地[2014]762号</t>
  </si>
  <si>
    <t>标准化厂房</t>
  </si>
  <si>
    <t>新城</t>
  </si>
  <si>
    <t>B15-01</t>
  </si>
  <si>
    <t>皖政地(纳入增减挂钩)[2013]128号</t>
  </si>
  <si>
    <t>中创公司</t>
  </si>
  <si>
    <t>新安渡</t>
  </si>
  <si>
    <t>B16-03</t>
  </si>
  <si>
    <t>皖政地[2012]996号</t>
  </si>
  <si>
    <t>新渡自来水厂</t>
  </si>
  <si>
    <t>B16-04</t>
  </si>
  <si>
    <t>皖政地(纳入增减挂钩)[2011]124号</t>
  </si>
  <si>
    <t>工业厂房</t>
  </si>
  <si>
    <t>B16-05</t>
  </si>
  <si>
    <t>皖政地(纳入增减挂钩)[2012]233号</t>
  </si>
  <si>
    <t>B16-06</t>
  </si>
  <si>
    <t>皖政地[2012]1627号</t>
  </si>
  <si>
    <t>龙塘</t>
  </si>
  <si>
    <t>B16-08</t>
  </si>
  <si>
    <t>B15-03</t>
  </si>
  <si>
    <t>皖政地(纳入增减挂钩)[2012]230号</t>
  </si>
  <si>
    <t>B16-09</t>
  </si>
  <si>
    <t>华夏汇丰公司</t>
  </si>
  <si>
    <t>B13-09</t>
  </si>
  <si>
    <t>皖政地(增减挂钩)[2013]89号</t>
  </si>
  <si>
    <t>B16-10</t>
  </si>
  <si>
    <t>存量建设用地</t>
  </si>
  <si>
    <t>天源塑料厂</t>
  </si>
  <si>
    <t>B14-25</t>
  </si>
  <si>
    <t>大圣塑业公司</t>
  </si>
  <si>
    <t>B14-24</t>
  </si>
  <si>
    <t>飞宇塑业公司</t>
  </si>
  <si>
    <t>B14-14</t>
  </si>
  <si>
    <t>厚忠塑业公司</t>
  </si>
  <si>
    <t>B15-07</t>
  </si>
  <si>
    <t>新盛公司</t>
  </si>
  <si>
    <t>B14-11</t>
  </si>
  <si>
    <t>朝晖公司</t>
  </si>
  <si>
    <t>B14-20</t>
  </si>
  <si>
    <t>宏大制刷厂</t>
  </si>
  <si>
    <t>B14-18</t>
  </si>
  <si>
    <t>美翔塑业公司</t>
  </si>
  <si>
    <t>B15-06</t>
  </si>
  <si>
    <t>2014-3批次增减挂钩建新地块上报，待批</t>
  </si>
  <si>
    <t>欣欣塑业公司</t>
  </si>
  <si>
    <t>B14-23</t>
  </si>
  <si>
    <t>皖政地[2015]733号</t>
  </si>
  <si>
    <t>鸿泰包装厂</t>
  </si>
  <si>
    <t>B14-13</t>
  </si>
  <si>
    <t>曾辉制刷厂</t>
  </si>
  <si>
    <t>B15-08</t>
  </si>
  <si>
    <t>鸿浩塑业公司</t>
  </si>
  <si>
    <t>B14-19</t>
  </si>
  <si>
    <t>汉兴包装公司</t>
  </si>
  <si>
    <t>B15-09</t>
  </si>
  <si>
    <t>恒汇塑料厂</t>
  </si>
  <si>
    <t>B14-15</t>
  </si>
  <si>
    <t>伊洛</t>
  </si>
  <si>
    <t>B15-10</t>
  </si>
  <si>
    <t>安港塑料厂</t>
  </si>
  <si>
    <t>B16-11</t>
  </si>
  <si>
    <t>2015-9批次城镇建设用地已报，待批</t>
  </si>
  <si>
    <t>浩天塑业公司</t>
  </si>
  <si>
    <t>B16-12</t>
  </si>
  <si>
    <t>新杨塑料厂</t>
  </si>
  <si>
    <t>B17-03</t>
  </si>
  <si>
    <t>2016-12批次城镇建设用地已报，待批</t>
  </si>
  <si>
    <t>梦创塑胶公司</t>
  </si>
  <si>
    <t>B17-04</t>
  </si>
  <si>
    <t>填报单位： 桐城市国土资源局新渡分局              填报人：孙文培               联系电话：0556-6810625                          2017年1月6日</t>
  </si>
  <si>
    <t>表7</t>
  </si>
  <si>
    <t>孔城镇2017年计划期国有建设用地需求情况申报表</t>
  </si>
  <si>
    <t>商住用地</t>
  </si>
  <si>
    <t>孔城镇中心居委会</t>
  </si>
  <si>
    <t>拍卖或挂牌</t>
  </si>
  <si>
    <t>孔城汔车换乘中心综合服务项目</t>
  </si>
  <si>
    <t>孔城镇桐梓村</t>
  </si>
  <si>
    <t>莲花河商贸城</t>
  </si>
  <si>
    <t>孔城镇红庙村</t>
  </si>
  <si>
    <t xml:space="preserve">填报单位：                           填报人：                             联系电话：                          年   月   日 </t>
  </si>
  <si>
    <t>表8</t>
  </si>
  <si>
    <t>双港镇2017年计划期国有建设用地需求情况申报表</t>
  </si>
  <si>
    <t>双港镇政府</t>
  </si>
  <si>
    <t>华加汽配</t>
  </si>
  <si>
    <t>双港镇双铺村</t>
  </si>
  <si>
    <t>皖政地（纳入增减挂钩）【2012】230号</t>
  </si>
  <si>
    <t>挂牌</t>
  </si>
  <si>
    <t>商住</t>
  </si>
  <si>
    <t>双港镇龙山村</t>
  </si>
  <si>
    <t>皖政地调【2013】32号</t>
  </si>
  <si>
    <t>挂牌或拍卖</t>
  </si>
  <si>
    <t>双港镇长枫村</t>
  </si>
  <si>
    <t>皖政地【2013】896号</t>
  </si>
  <si>
    <t>皖政地【2012】1012号</t>
  </si>
  <si>
    <t>双港镇练潭村</t>
  </si>
  <si>
    <t>皖政地【2015】894号</t>
  </si>
  <si>
    <t>桐城市松山田园度假旅游观光（商服）</t>
  </si>
  <si>
    <t>双港镇山明村</t>
  </si>
  <si>
    <t>皖政地【2016】306号</t>
  </si>
  <si>
    <t>双铺初中扩建（公工管理）</t>
  </si>
  <si>
    <t>皖政地【2016】458号</t>
  </si>
  <si>
    <t>填报单位：                            填报人：               联系电话：                          年    月     日</t>
  </si>
  <si>
    <t>表9</t>
  </si>
  <si>
    <t>青草镇2017年计划期国有建设用地需求情况申报表</t>
  </si>
  <si>
    <t>安徽安健防护科技股份有限公司</t>
  </si>
  <si>
    <t>劳保用品</t>
  </si>
  <si>
    <t>√</t>
  </si>
  <si>
    <t>二环路南侧</t>
  </si>
  <si>
    <t>其中有48亩已办理征转用</t>
  </si>
  <si>
    <t>制刷生产基地</t>
  </si>
  <si>
    <t>大元路南侧</t>
  </si>
  <si>
    <t>安徽花蕾实业有限公司</t>
  </si>
  <si>
    <t>车辆密封布、卫生劳保用品生产项目</t>
  </si>
  <si>
    <t>永庆路北侧</t>
  </si>
  <si>
    <t>皖政地[2016]1423号</t>
  </si>
  <si>
    <t>桐城市明丽碳化硼制品有限公司</t>
  </si>
  <si>
    <t>碳化硼制品</t>
  </si>
  <si>
    <t>大元路北侧</t>
  </si>
  <si>
    <t>皖政地[2016]971号</t>
  </si>
  <si>
    <t>陶驿生态木制刷厂</t>
  </si>
  <si>
    <t>刷类生产项目</t>
  </si>
  <si>
    <t>陶驿村</t>
  </si>
  <si>
    <t>新锐制刷有限公司</t>
  </si>
  <si>
    <t>朝阳村</t>
  </si>
  <si>
    <t>宏之峰包装</t>
  </si>
  <si>
    <t>商品包装项目</t>
  </si>
  <si>
    <t>永庭村</t>
  </si>
  <si>
    <t>双塘制刷厂</t>
  </si>
  <si>
    <t>尧天村</t>
  </si>
  <si>
    <t>安徽绿泰农业发展有限公司</t>
  </si>
  <si>
    <t>农业旅游综合开发项目</t>
  </si>
  <si>
    <t>青草镇乔庄村</t>
  </si>
  <si>
    <t>安徽西乡风情生态农业发展有限公司</t>
  </si>
  <si>
    <t>生态旅游项目</t>
  </si>
  <si>
    <t>范青路南侧</t>
  </si>
  <si>
    <t>青草镇康乐养老服务中心</t>
  </si>
  <si>
    <t>敬老院</t>
  </si>
  <si>
    <t>松陶村</t>
  </si>
  <si>
    <t>填报单位：青草镇人民政府        填报人：余 渊          联系电话：0556-6061065                                                                       2017年1月6日</t>
  </si>
  <si>
    <t>表10</t>
  </si>
  <si>
    <t>大关镇2017年计划期国有建设用地需求情况申报表</t>
  </si>
  <si>
    <t>中明包装</t>
  </si>
  <si>
    <t>卅铺村</t>
  </si>
  <si>
    <t>惠利达食品</t>
  </si>
  <si>
    <t>桐城老酒</t>
  </si>
  <si>
    <t>青龙村</t>
  </si>
  <si>
    <t>满阳门业</t>
  </si>
  <si>
    <t>建业服装</t>
  </si>
  <si>
    <t>鼎丰包装</t>
  </si>
  <si>
    <t>正天铸造</t>
  </si>
  <si>
    <t>中盛包装、金浩包装</t>
  </si>
  <si>
    <t>加油站</t>
  </si>
  <si>
    <t>小关村</t>
  </si>
  <si>
    <t>刘东海</t>
  </si>
  <si>
    <t>金山村</t>
  </si>
  <si>
    <t>笪祥伟</t>
  </si>
  <si>
    <t>商服、居住用地</t>
  </si>
  <si>
    <t>计生办</t>
  </si>
  <si>
    <t>大关镇幼儿园</t>
  </si>
  <si>
    <t>金山村安置房</t>
  </si>
  <si>
    <t>表11</t>
  </si>
  <si>
    <t>金神镇2017年计划期国有建设用地需求情况申报表</t>
  </si>
  <si>
    <t>桐城市明洁包装材料有限公司</t>
  </si>
  <si>
    <t>香铺村</t>
  </si>
  <si>
    <t>J16-09</t>
  </si>
  <si>
    <t>2359㎡</t>
  </si>
  <si>
    <t>桐规函字357号</t>
  </si>
  <si>
    <t>2017.5</t>
  </si>
  <si>
    <t>桐城市2016年第17批次城镇建设用地</t>
  </si>
  <si>
    <t>桐城市双福塑业有限公司</t>
  </si>
  <si>
    <t>金神村</t>
  </si>
  <si>
    <t>J16-08</t>
  </si>
  <si>
    <t>桐规函字338号</t>
  </si>
  <si>
    <t>存量</t>
  </si>
  <si>
    <t>桐城市凯瑞包装有限公司</t>
  </si>
  <si>
    <t>桐城市金神镇鑫马塑料厂</t>
  </si>
  <si>
    <t>J16-11</t>
  </si>
  <si>
    <t>桐规函字348号</t>
  </si>
  <si>
    <t>桐城市鸿飞塑业有限公司</t>
  </si>
  <si>
    <t>桐城市银峰塑业有限公司</t>
  </si>
  <si>
    <t>桐城市2015年第11批次城乡建设用地</t>
  </si>
  <si>
    <t>桐城市忠杰塑料厂</t>
  </si>
  <si>
    <t>桐城市金编塑业有限公司</t>
  </si>
  <si>
    <t>工业园</t>
  </si>
  <si>
    <t>桐城市2014年第四批次城乡建设用地增减挂钩</t>
  </si>
  <si>
    <t>桐城市瑞兆雨衣有限公司</t>
  </si>
  <si>
    <t>桐城市2015年第13批次城镇建设用地</t>
  </si>
  <si>
    <t>桐城市金中机械有限公司</t>
  </si>
  <si>
    <t>桐城市格美建材有限公司</t>
  </si>
  <si>
    <t>2011-6城镇用地</t>
  </si>
  <si>
    <t>桐城市博成机械有限公司</t>
  </si>
  <si>
    <t>安徽正同光电科技有限公司</t>
  </si>
  <si>
    <t>2011-8城镇用地</t>
  </si>
  <si>
    <t>桐城市景天塑胶有限公司</t>
  </si>
  <si>
    <t>桐城市2015年第7批次城镇建设用地</t>
  </si>
  <si>
    <t>安徽省桐城市旺达塑印包装厂</t>
  </si>
  <si>
    <t>桐城市长明包装有限公司</t>
  </si>
  <si>
    <t>桐城市凯邦包装有限公司</t>
  </si>
  <si>
    <t>桐城市源世塑料有限公司</t>
  </si>
  <si>
    <t>桐城市亿辰包装有限公司</t>
  </si>
  <si>
    <t>桐城市金凯铸造有限公司</t>
  </si>
  <si>
    <t>桐城市永红塑业有限公司</t>
  </si>
  <si>
    <t>桐城市金鹏装饰材料有限公司</t>
  </si>
  <si>
    <t>桐城市恒威塑料厂</t>
  </si>
  <si>
    <t>桐城市东润塑业有限公司</t>
  </si>
  <si>
    <t>安徽中远软件科技有限公司</t>
  </si>
  <si>
    <t>桐城市强大塑料厂</t>
  </si>
  <si>
    <t>桐金路与竹园东路交口</t>
  </si>
  <si>
    <t>孙桥村</t>
  </si>
  <si>
    <t>拍卖</t>
  </si>
  <si>
    <t>金神法庭</t>
  </si>
  <si>
    <t>办公</t>
  </si>
  <si>
    <t>填报单位：     金神镇                       填报人：  程辉             联系电话：                    2017      年  1  月 11    日</t>
  </si>
  <si>
    <t>表12</t>
  </si>
  <si>
    <t>范岗镇2017年计划期国有建设用地需求情况申报表</t>
  </si>
  <si>
    <t>土地面积（亩）</t>
  </si>
  <si>
    <t>规划建筑面积（㎡）</t>
  </si>
  <si>
    <t>投资总额（万元）</t>
  </si>
  <si>
    <t>棋盘岭村</t>
  </si>
  <si>
    <t>皖政地（增减挂钩）2013（89）号</t>
  </si>
  <si>
    <t>范岗居委会</t>
  </si>
  <si>
    <t>2016-17</t>
  </si>
  <si>
    <t>展台生产</t>
  </si>
  <si>
    <t>月山村</t>
  </si>
  <si>
    <t>新派出所南侧</t>
  </si>
  <si>
    <t>制刷及装饰材料</t>
  </si>
  <si>
    <t>180000</t>
  </si>
  <si>
    <t>2012第二批次调整使用</t>
  </si>
  <si>
    <t>2017.1-2017.12</t>
  </si>
  <si>
    <t>分宗地挂牌</t>
  </si>
  <si>
    <t>东工业集中区</t>
  </si>
  <si>
    <t>2012第一批次调整使用</t>
  </si>
  <si>
    <t>北工业集中区</t>
  </si>
  <si>
    <t>五金锁具</t>
  </si>
  <si>
    <t>2015-1增减挂</t>
  </si>
  <si>
    <t>朱公路北</t>
  </si>
  <si>
    <t>汽车配件</t>
  </si>
  <si>
    <t>2015-11批次，部分是存量</t>
  </si>
  <si>
    <t>2017.10</t>
  </si>
  <si>
    <t>微威后侧</t>
  </si>
  <si>
    <t>油脂生产</t>
  </si>
  <si>
    <t>沥岗村</t>
  </si>
  <si>
    <t>沥岗窑厂</t>
  </si>
  <si>
    <t>中心小学</t>
  </si>
  <si>
    <t>制罐包装</t>
  </si>
  <si>
    <t>拟报批</t>
  </si>
  <si>
    <t>朱公北路</t>
  </si>
  <si>
    <t>无纺布包装</t>
  </si>
  <si>
    <t>制刷</t>
  </si>
  <si>
    <t>金属表面处理</t>
  </si>
  <si>
    <t>合安村</t>
  </si>
  <si>
    <t>2017.11</t>
  </si>
  <si>
    <t>瑞祥后侧</t>
  </si>
  <si>
    <t>物流</t>
  </si>
  <si>
    <t>辛顺后侧</t>
  </si>
  <si>
    <t>沥青搅拌</t>
  </si>
  <si>
    <t>原沥岗陶瓷厂</t>
  </si>
  <si>
    <t>装饰辅料</t>
  </si>
  <si>
    <t>2017.9</t>
  </si>
  <si>
    <t>零星边角地块</t>
  </si>
  <si>
    <t>政府广场前</t>
  </si>
  <si>
    <t>公园路南侧</t>
  </si>
  <si>
    <t>商业用地</t>
  </si>
  <si>
    <t>高黄村</t>
  </si>
  <si>
    <t>2013-5批次</t>
  </si>
  <si>
    <t>政府东侧</t>
  </si>
  <si>
    <t>华科东侧</t>
  </si>
  <si>
    <t>老派出所</t>
  </si>
  <si>
    <t>山冲</t>
  </si>
  <si>
    <t>填报单位： 范岗国土所                           填报人：                       联系电话：                       年    月     日</t>
  </si>
  <si>
    <t>表13</t>
  </si>
  <si>
    <t>吕亭镇2017年计划期国有建设用地需求情况申报表</t>
  </si>
  <si>
    <t>吕亭镇人民政府</t>
  </si>
  <si>
    <t>明珠家俱</t>
  </si>
  <si>
    <t>双龙村束老屋组</t>
  </si>
  <si>
    <t>L17-3</t>
  </si>
  <si>
    <t>皖征地〔2014〕1340号</t>
  </si>
  <si>
    <t>2017-3</t>
  </si>
  <si>
    <t>双龙自来水厂</t>
  </si>
  <si>
    <t>双龙村小圩组</t>
  </si>
  <si>
    <t>L17-4</t>
  </si>
  <si>
    <t>桐城市顺平劳务有限公司</t>
  </si>
  <si>
    <t>平坦村地湾组</t>
  </si>
  <si>
    <t>L17-10</t>
  </si>
  <si>
    <t>皖政地（增减挂钩）[2015]104号</t>
  </si>
  <si>
    <t>2017-7</t>
  </si>
  <si>
    <t>兴运包装厂</t>
  </si>
  <si>
    <t>新店村方墩组</t>
  </si>
  <si>
    <t>L17-7</t>
  </si>
  <si>
    <t>吕亭村杨塘组</t>
  </si>
  <si>
    <t>L17-1</t>
  </si>
  <si>
    <t>L17-5</t>
  </si>
  <si>
    <t>皖政地[2011]593号</t>
  </si>
  <si>
    <t>吕亭村地湾组</t>
  </si>
  <si>
    <t>L17-9</t>
  </si>
  <si>
    <t>皖政地[2009]641号/皖政地[2013]897号</t>
  </si>
  <si>
    <t>皖政地[2013]897号</t>
  </si>
  <si>
    <t>洪桥村张湾组</t>
  </si>
  <si>
    <t>L17-6</t>
  </si>
  <si>
    <t>皖征地调〔2013〕32号</t>
  </si>
  <si>
    <t>2017-4</t>
  </si>
  <si>
    <t>L17-8</t>
  </si>
  <si>
    <t>2017-6</t>
  </si>
  <si>
    <t>吕亭村高炉组</t>
  </si>
  <si>
    <t>L17-11</t>
  </si>
  <si>
    <t>L17-12</t>
  </si>
  <si>
    <t>2017-8</t>
  </si>
  <si>
    <t>鲁谼山村正洪组</t>
  </si>
  <si>
    <t>L17-13</t>
  </si>
  <si>
    <t>L17-14</t>
  </si>
  <si>
    <t>吕亭初中</t>
  </si>
  <si>
    <t>吕亭村姚塘组、陈庄组</t>
  </si>
  <si>
    <t>L17-2</t>
  </si>
  <si>
    <t>皖政地(纳入增减挂钩)[2012]230号/皖政地[2013]897号</t>
  </si>
  <si>
    <t>划拔</t>
  </si>
  <si>
    <t>表14</t>
  </si>
  <si>
    <t>唐湾镇2017年计划期国有建设用地需求情况申报表</t>
  </si>
  <si>
    <t>唐湾镇人民政府</t>
  </si>
  <si>
    <t>唐湾镇唐湾村</t>
  </si>
  <si>
    <t>填报单位：   唐湾镇人民政府                         填报人：刘义生               联系电话：   05566590802                      2017 年  1  月  11   日</t>
  </si>
  <si>
    <t>表15</t>
  </si>
  <si>
    <t>嬉子湖镇2017年计划期国有建设用地需求情况申报表</t>
  </si>
  <si>
    <t>旅游开发</t>
  </si>
  <si>
    <t>嬉子湖镇蟠龙村</t>
  </si>
  <si>
    <t>X17-1</t>
  </si>
  <si>
    <t>2009年第11批次/2015年第13批次</t>
  </si>
  <si>
    <t>052</t>
  </si>
  <si>
    <t>安徽白兔湖生态农业发展有限公司</t>
  </si>
  <si>
    <t>嬉子湖镇双店村</t>
  </si>
  <si>
    <t>X17-2</t>
  </si>
  <si>
    <t>2013年第5批次、2015年第13批次</t>
  </si>
  <si>
    <t>安徽嬉子湖生态旅游有限责任公司</t>
  </si>
  <si>
    <t>X17-3</t>
  </si>
  <si>
    <t>在报批</t>
  </si>
  <si>
    <t>工业集中区</t>
  </si>
  <si>
    <t>嬉子湖镇朱桥村</t>
  </si>
  <si>
    <t>X17-4</t>
  </si>
  <si>
    <t>062</t>
  </si>
  <si>
    <t>嬉子湖镇松山村</t>
  </si>
  <si>
    <t>X17-5</t>
  </si>
  <si>
    <t>嬉子湖镇肖店村</t>
  </si>
  <si>
    <t>X17-6</t>
  </si>
  <si>
    <t>X17-7</t>
  </si>
  <si>
    <t>2009第5批次建设用地置换</t>
  </si>
  <si>
    <t>嬉子湖公共事业和机关团体</t>
  </si>
  <si>
    <t>X17-8</t>
  </si>
  <si>
    <t>拆迁安置点</t>
  </si>
  <si>
    <t>嬉子湖镇松山村、双店村、肖店村、珠檀村、蟠龙村、朱桥村、松桂村、曹岗村</t>
  </si>
  <si>
    <t>X17-9</t>
  </si>
  <si>
    <t>072</t>
  </si>
  <si>
    <t>S465省道拆迁安置点</t>
  </si>
  <si>
    <t>嬉子湖镇政务新区</t>
  </si>
  <si>
    <t>X17-10</t>
  </si>
  <si>
    <t>嬉子湖镇朱桥村、蟠龙村</t>
  </si>
  <si>
    <t>X17-11</t>
  </si>
  <si>
    <t>051</t>
  </si>
  <si>
    <t>填报单位：      嬉子湖镇人民政府                      填报人：     汪董武               联系电话：                         2017 年 1 月 5 日</t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</si>
</sst>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0_);[Red]\(0.00\)"/>
    <numFmt numFmtId="177" formatCode="0.00_ "/>
    <numFmt numFmtId="178" formatCode="0;_蠀"/>
  </numFmts>
  <fonts count="42">
    <font>
      <sz val="12"/>
      <name val="宋体"/>
      <charset val="134"/>
    </font>
    <font>
      <sz val="11"/>
      <color indexed="8"/>
      <name val="宋体"/>
      <charset val="0"/>
    </font>
    <font>
      <sz val="10"/>
      <name val="Arial"/>
      <charset val="134"/>
    </font>
    <font>
      <sz val="11"/>
      <color indexed="9"/>
      <name val="宋体"/>
      <charset val="0"/>
    </font>
    <font>
      <sz val="11"/>
      <color indexed="17"/>
      <name val="宋体"/>
      <charset val="0"/>
    </font>
    <font>
      <b/>
      <sz val="18"/>
      <color indexed="62"/>
      <name val="宋体"/>
      <charset val="134"/>
    </font>
    <font>
      <b/>
      <sz val="11"/>
      <color indexed="52"/>
      <name val="宋体"/>
      <charset val="0"/>
    </font>
    <font>
      <sz val="11"/>
      <color indexed="10"/>
      <name val="宋体"/>
      <charset val="0"/>
    </font>
    <font>
      <sz val="11"/>
      <color indexed="20"/>
      <name val="宋体"/>
      <charset val="134"/>
    </font>
    <font>
      <sz val="11"/>
      <color indexed="52"/>
      <name val="宋体"/>
      <charset val="0"/>
    </font>
    <font>
      <i/>
      <sz val="11"/>
      <color indexed="23"/>
      <name val="宋体"/>
      <charset val="0"/>
    </font>
    <font>
      <sz val="10"/>
      <name val="Helv"/>
      <charset val="134"/>
    </font>
    <font>
      <u/>
      <sz val="11"/>
      <color indexed="12"/>
      <name val="宋体"/>
      <charset val="0"/>
    </font>
    <font>
      <sz val="11"/>
      <color indexed="62"/>
      <name val="宋体"/>
      <charset val="0"/>
    </font>
    <font>
      <sz val="11"/>
      <color indexed="60"/>
      <name val="宋体"/>
      <charset val="0"/>
    </font>
    <font>
      <u/>
      <sz val="11"/>
      <color indexed="20"/>
      <name val="宋体"/>
      <charset val="0"/>
    </font>
    <font>
      <sz val="11"/>
      <color indexed="17"/>
      <name val="宋体"/>
      <charset val="134"/>
    </font>
    <font>
      <b/>
      <sz val="11"/>
      <color indexed="62"/>
      <name val="宋体"/>
      <charset val="134"/>
    </font>
    <font>
      <b/>
      <sz val="11"/>
      <color indexed="8"/>
      <name val="宋体"/>
      <charset val="0"/>
    </font>
    <font>
      <b/>
      <sz val="15"/>
      <color indexed="62"/>
      <name val="宋体"/>
      <charset val="134"/>
    </font>
    <font>
      <b/>
      <sz val="11"/>
      <color indexed="9"/>
      <name val="宋体"/>
      <charset val="0"/>
    </font>
    <font>
      <b/>
      <sz val="13"/>
      <color indexed="62"/>
      <name val="宋体"/>
      <charset val="134"/>
    </font>
    <font>
      <b/>
      <sz val="11"/>
      <color indexed="63"/>
      <name val="宋体"/>
      <charset val="0"/>
    </font>
    <font>
      <sz val="11"/>
      <name val="宋体"/>
      <charset val="134"/>
    </font>
    <font>
      <b/>
      <sz val="20"/>
      <name val="宋体"/>
      <charset val="134"/>
    </font>
    <font>
      <b/>
      <sz val="18"/>
      <name val="宋体"/>
      <charset val="134"/>
    </font>
    <font>
      <b/>
      <sz val="24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12"/>
      <name val="Arial"/>
      <charset val="134"/>
    </font>
    <font>
      <b/>
      <sz val="22"/>
      <name val="宋体"/>
      <charset val="134"/>
    </font>
    <font>
      <sz val="10"/>
      <color indexed="8"/>
      <name val="宋体"/>
      <charset val="134"/>
    </font>
    <font>
      <sz val="8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sz val="10"/>
      <color indexed="10"/>
      <name val="宋体"/>
      <charset val="134"/>
    </font>
    <font>
      <b/>
      <sz val="20"/>
      <name val="华文中宋"/>
      <charset val="134"/>
    </font>
    <font>
      <sz val="20"/>
      <name val="方正小标宋简体"/>
      <charset val="134"/>
    </font>
    <font>
      <sz val="12"/>
      <color indexed="8"/>
      <name val="宋体"/>
      <charset val="134"/>
    </font>
    <font>
      <b/>
      <sz val="11"/>
      <color indexed="8"/>
      <name val="楷体_GB2312"/>
      <charset val="134"/>
    </font>
    <font>
      <b/>
      <sz val="12"/>
      <color indexed="8"/>
      <name val="楷体_GB2312"/>
      <charset val="134"/>
    </font>
    <font>
      <sz val="12"/>
      <name val="楷体_GB2312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5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4" fontId="0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1" borderId="1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0" fillId="0" borderId="0">
      <alignment vertical="center"/>
    </xf>
    <xf numFmtId="0" fontId="17" fillId="0" borderId="19" applyNumberFormat="0" applyFill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2" fillId="2" borderId="23" applyNumberFormat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" fillId="2" borderId="16" applyNumberFormat="0" applyAlignment="0" applyProtection="0">
      <alignment vertical="center"/>
    </xf>
    <xf numFmtId="0" fontId="20" fillId="16" borderId="22" applyNumberFormat="0" applyAlignment="0" applyProtection="0">
      <alignment vertical="center"/>
    </xf>
    <xf numFmtId="0" fontId="9" fillId="0" borderId="18" applyNumberFormat="0" applyFill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2" fillId="0" borderId="0">
      <alignment vertical="center"/>
    </xf>
  </cellStyleXfs>
  <cellXfs count="125">
    <xf numFmtId="0" fontId="0" fillId="0" borderId="0" xfId="0">
      <alignment vertical="center"/>
    </xf>
    <xf numFmtId="0" fontId="23" fillId="0" borderId="0" xfId="40" applyFont="1" applyAlignment="1">
      <alignment horizontal="center" vertical="center" wrapText="1"/>
    </xf>
    <xf numFmtId="0" fontId="0" fillId="0" borderId="0" xfId="40" applyAlignment="1">
      <alignment horizontal="center" vertical="center" wrapText="1"/>
    </xf>
    <xf numFmtId="0" fontId="0" fillId="0" borderId="0" xfId="40" applyAlignment="1">
      <alignment horizontal="left" vertical="center" wrapText="1"/>
    </xf>
    <xf numFmtId="0" fontId="24" fillId="0" borderId="0" xfId="40" applyFont="1" applyAlignment="1">
      <alignment vertical="center" wrapText="1"/>
    </xf>
    <xf numFmtId="0" fontId="25" fillId="0" borderId="0" xfId="40" applyFont="1" applyAlignment="1">
      <alignment horizontal="center" vertical="center"/>
    </xf>
    <xf numFmtId="0" fontId="26" fillId="0" borderId="0" xfId="40" applyFont="1" applyAlignment="1">
      <alignment horizontal="center" vertical="center" wrapText="1"/>
    </xf>
    <xf numFmtId="0" fontId="23" fillId="0" borderId="1" xfId="40" applyFont="1" applyBorder="1" applyAlignment="1">
      <alignment horizontal="center" vertical="center" wrapText="1"/>
    </xf>
    <xf numFmtId="0" fontId="23" fillId="0" borderId="2" xfId="40" applyFont="1" applyBorder="1" applyAlignment="1">
      <alignment horizontal="center" vertical="center" wrapText="1"/>
    </xf>
    <xf numFmtId="0" fontId="23" fillId="0" borderId="3" xfId="40" applyFont="1" applyBorder="1" applyAlignment="1">
      <alignment horizontal="center" vertical="center" wrapText="1"/>
    </xf>
    <xf numFmtId="0" fontId="23" fillId="0" borderId="4" xfId="40" applyFont="1" applyBorder="1" applyAlignment="1">
      <alignment horizontal="center" vertical="center" wrapText="1"/>
    </xf>
    <xf numFmtId="0" fontId="23" fillId="0" borderId="0" xfId="40" applyFont="1" applyAlignment="1">
      <alignment horizontal="left" vertical="center" wrapText="1"/>
    </xf>
    <xf numFmtId="0" fontId="23" fillId="0" borderId="1" xfId="40" applyFont="1" applyBorder="1" applyAlignment="1">
      <alignment horizontal="left" vertical="center" wrapText="1"/>
    </xf>
    <xf numFmtId="0" fontId="27" fillId="0" borderId="1" xfId="40" applyFont="1" applyBorder="1" applyAlignment="1">
      <alignment horizontal="center" vertical="center" wrapText="1"/>
    </xf>
    <xf numFmtId="0" fontId="28" fillId="0" borderId="1" xfId="40" applyFont="1" applyBorder="1" applyAlignment="1">
      <alignment horizontal="center" vertical="center" wrapText="1"/>
    </xf>
    <xf numFmtId="0" fontId="28" fillId="0" borderId="0" xfId="40" applyFont="1" applyBorder="1" applyAlignment="1">
      <alignment horizontal="center" vertical="center" wrapText="1"/>
    </xf>
    <xf numFmtId="49" fontId="23" fillId="0" borderId="1" xfId="40" applyNumberFormat="1" applyFont="1" applyBorder="1" applyAlignment="1">
      <alignment horizontal="center" vertical="center" wrapText="1"/>
    </xf>
    <xf numFmtId="0" fontId="23" fillId="0" borderId="0" xfId="40" applyFont="1" applyBorder="1" applyAlignment="1">
      <alignment vertical="center" wrapText="1"/>
    </xf>
    <xf numFmtId="0" fontId="26" fillId="0" borderId="0" xfId="40" applyFont="1" applyBorder="1" applyAlignment="1">
      <alignment horizontal="center" vertical="center" wrapText="1"/>
    </xf>
    <xf numFmtId="0" fontId="23" fillId="0" borderId="5" xfId="40" applyFont="1" applyBorder="1" applyAlignment="1">
      <alignment horizontal="center" vertical="center" wrapText="1"/>
    </xf>
    <xf numFmtId="0" fontId="23" fillId="0" borderId="6" xfId="4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49" fontId="23" fillId="0" borderId="1" xfId="0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1" xfId="2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23" fillId="0" borderId="7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23" fillId="0" borderId="8" xfId="0" applyFont="1" applyBorder="1" applyAlignment="1">
      <alignment horizontal="left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3" fillId="0" borderId="1" xfId="57" applyFont="1" applyFill="1" applyBorder="1" applyAlignment="1">
      <alignment horizontal="center" vertical="center" wrapText="1"/>
    </xf>
    <xf numFmtId="0" fontId="23" fillId="0" borderId="1" xfId="0" applyNumberFormat="1" applyFont="1" applyFill="1" applyBorder="1" applyAlignment="1">
      <alignment horizontal="center" vertical="center" wrapText="1"/>
    </xf>
    <xf numFmtId="57" fontId="23" fillId="0" borderId="1" xfId="0" applyNumberFormat="1" applyFont="1" applyBorder="1" applyAlignment="1">
      <alignment horizontal="center" vertical="center" wrapText="1"/>
    </xf>
    <xf numFmtId="0" fontId="24" fillId="0" borderId="0" xfId="40" applyFont="1" applyAlignment="1">
      <alignment horizontal="center" vertical="center" wrapText="1"/>
    </xf>
    <xf numFmtId="0" fontId="23" fillId="0" borderId="7" xfId="40" applyFont="1" applyBorder="1" applyAlignment="1">
      <alignment horizontal="center" vertical="center" wrapText="1"/>
    </xf>
    <xf numFmtId="0" fontId="33" fillId="0" borderId="1" xfId="40" applyFont="1" applyBorder="1" applyAlignment="1">
      <alignment horizontal="center" vertical="center" wrapText="1"/>
    </xf>
    <xf numFmtId="0" fontId="0" fillId="0" borderId="1" xfId="40" applyNumberFormat="1" applyFill="1" applyBorder="1" applyAlignment="1">
      <alignment horizontal="center" vertical="center" wrapText="1"/>
    </xf>
    <xf numFmtId="0" fontId="0" fillId="0" borderId="1" xfId="40" applyBorder="1" applyAlignment="1">
      <alignment horizontal="center" vertical="center" wrapText="1"/>
    </xf>
    <xf numFmtId="17" fontId="23" fillId="0" borderId="1" xfId="40" applyNumberFormat="1" applyFont="1" applyBorder="1" applyAlignment="1">
      <alignment horizontal="center" vertical="center" wrapText="1"/>
    </xf>
    <xf numFmtId="0" fontId="28" fillId="0" borderId="0" xfId="40" applyFont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49" fontId="34" fillId="0" borderId="1" xfId="0" applyNumberFormat="1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6" fillId="0" borderId="0" xfId="56" applyFont="1" applyAlignment="1">
      <alignment vertical="center" wrapText="1"/>
    </xf>
    <xf numFmtId="0" fontId="36" fillId="0" borderId="0" xfId="56" applyFont="1" applyAlignment="1">
      <alignment horizontal="center" vertical="center" wrapText="1"/>
    </xf>
    <xf numFmtId="0" fontId="0" fillId="0" borderId="1" xfId="56" applyFont="1" applyBorder="1" applyAlignment="1">
      <alignment horizontal="center" vertical="center" wrapText="1"/>
    </xf>
    <xf numFmtId="0" fontId="0" fillId="0" borderId="5" xfId="56" applyFont="1" applyBorder="1" applyAlignment="1">
      <alignment horizontal="center" vertical="center" wrapText="1"/>
    </xf>
    <xf numFmtId="0" fontId="0" fillId="0" borderId="1" xfId="56" applyFont="1" applyFill="1" applyBorder="1" applyAlignment="1">
      <alignment horizontal="center" vertical="center" wrapText="1"/>
    </xf>
    <xf numFmtId="176" fontId="0" fillId="0" borderId="1" xfId="56" applyNumberFormat="1" applyFont="1" applyFill="1" applyBorder="1" applyAlignment="1">
      <alignment horizontal="center" vertical="center" wrapText="1"/>
    </xf>
    <xf numFmtId="0" fontId="0" fillId="0" borderId="7" xfId="56" applyFont="1" applyBorder="1" applyAlignment="1">
      <alignment horizontal="center" vertical="center" wrapText="1"/>
    </xf>
    <xf numFmtId="0" fontId="0" fillId="0" borderId="6" xfId="56" applyFont="1" applyBorder="1" applyAlignment="1">
      <alignment horizontal="center" vertical="center" wrapText="1"/>
    </xf>
    <xf numFmtId="176" fontId="0" fillId="0" borderId="5" xfId="56" applyNumberFormat="1" applyFont="1" applyBorder="1" applyAlignment="1">
      <alignment horizontal="center" vertical="center" wrapText="1"/>
    </xf>
    <xf numFmtId="176" fontId="0" fillId="0" borderId="5" xfId="56" applyNumberFormat="1" applyFont="1" applyFill="1" applyBorder="1" applyAlignment="1">
      <alignment horizontal="center" vertical="center" wrapText="1"/>
    </xf>
    <xf numFmtId="0" fontId="0" fillId="0" borderId="1" xfId="56" applyFont="1" applyBorder="1" applyAlignment="1">
      <alignment vertical="center"/>
    </xf>
    <xf numFmtId="0" fontId="0" fillId="0" borderId="1" xfId="56" applyFont="1" applyBorder="1" applyAlignment="1"/>
    <xf numFmtId="176" fontId="0" fillId="0" borderId="1" xfId="56" applyNumberFormat="1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56" applyFont="1" applyAlignment="1"/>
    <xf numFmtId="0" fontId="0" fillId="0" borderId="0" xfId="56" applyAlignment="1"/>
    <xf numFmtId="0" fontId="0" fillId="0" borderId="0" xfId="56" applyFont="1" applyBorder="1" applyAlignment="1">
      <alignment horizontal="center" vertical="center" wrapText="1"/>
    </xf>
    <xf numFmtId="0" fontId="0" fillId="0" borderId="1" xfId="56" applyFont="1" applyBorder="1" applyAlignment="1">
      <alignment vertical="center" wrapText="1"/>
    </xf>
    <xf numFmtId="177" fontId="0" fillId="0" borderId="1" xfId="56" applyNumberFormat="1" applyFont="1" applyFill="1" applyBorder="1" applyAlignment="1">
      <alignment horizontal="center" vertical="center" wrapText="1"/>
    </xf>
    <xf numFmtId="49" fontId="0" fillId="0" borderId="1" xfId="56" applyNumberFormat="1" applyFont="1" applyFill="1" applyBorder="1" applyAlignment="1">
      <alignment horizontal="center" vertical="center" wrapText="1"/>
    </xf>
    <xf numFmtId="49" fontId="0" fillId="0" borderId="1" xfId="56" applyNumberFormat="1" applyFont="1" applyBorder="1" applyAlignment="1">
      <alignment horizontal="center" vertical="center" wrapText="1"/>
    </xf>
    <xf numFmtId="176" fontId="0" fillId="0" borderId="4" xfId="56" applyNumberFormat="1" applyFont="1" applyFill="1" applyBorder="1" applyAlignment="1">
      <alignment horizontal="center" vertical="center" wrapText="1"/>
    </xf>
    <xf numFmtId="177" fontId="0" fillId="0" borderId="1" xfId="56" applyNumberFormat="1" applyFont="1" applyBorder="1" applyAlignment="1">
      <alignment horizontal="center" vertical="center" wrapText="1"/>
    </xf>
    <xf numFmtId="0" fontId="0" fillId="0" borderId="2" xfId="56" applyFont="1" applyBorder="1" applyAlignment="1">
      <alignment horizontal="center" vertical="center" wrapText="1"/>
    </xf>
    <xf numFmtId="0" fontId="0" fillId="0" borderId="2" xfId="56" applyFont="1" applyFill="1" applyBorder="1" applyAlignment="1">
      <alignment horizontal="center" vertical="center" wrapText="1"/>
    </xf>
    <xf numFmtId="0" fontId="0" fillId="0" borderId="0" xfId="56" applyFont="1" applyBorder="1" applyAlignment="1"/>
    <xf numFmtId="0" fontId="0" fillId="0" borderId="0" xfId="56" applyAlignment="1">
      <alignment horizontal="right"/>
    </xf>
    <xf numFmtId="0" fontId="37" fillId="0" borderId="0" xfId="0" applyFont="1" applyAlignment="1">
      <alignment horizontal="center" vertical="center"/>
    </xf>
    <xf numFmtId="0" fontId="38" fillId="0" borderId="0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39" fillId="0" borderId="9" xfId="0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41" fillId="0" borderId="1" xfId="0" applyNumberFormat="1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1" fillId="0" borderId="0" xfId="0" applyNumberFormat="1" applyFont="1" applyBorder="1" applyAlignment="1">
      <alignment horizontal="center" vertical="center" wrapText="1"/>
    </xf>
    <xf numFmtId="0" fontId="41" fillId="0" borderId="11" xfId="0" applyNumberFormat="1" applyFont="1" applyBorder="1" applyAlignment="1">
      <alignment horizontal="center" vertical="center" wrapText="1"/>
    </xf>
    <xf numFmtId="49" fontId="41" fillId="0" borderId="1" xfId="0" applyNumberFormat="1" applyFont="1" applyBorder="1" applyAlignment="1">
      <alignment horizontal="center" vertical="center" wrapText="1"/>
    </xf>
    <xf numFmtId="177" fontId="41" fillId="0" borderId="1" xfId="0" applyNumberFormat="1" applyFont="1" applyBorder="1" applyAlignment="1">
      <alignment horizontal="center" vertical="center" wrapText="1"/>
    </xf>
    <xf numFmtId="176" fontId="41" fillId="0" borderId="1" xfId="0" applyNumberFormat="1" applyFont="1" applyFill="1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40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41" fillId="0" borderId="0" xfId="0" applyNumberFormat="1" applyFont="1" applyAlignment="1">
      <alignment horizontal="center" vertical="center" wrapText="1"/>
    </xf>
    <xf numFmtId="49" fontId="41" fillId="0" borderId="0" xfId="0" applyNumberFormat="1" applyFont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0" fontId="39" fillId="0" borderId="12" xfId="0" applyFont="1" applyBorder="1" applyAlignment="1">
      <alignment horizontal="center" vertical="center" wrapText="1"/>
    </xf>
    <xf numFmtId="0" fontId="39" fillId="0" borderId="1" xfId="0" applyFont="1" applyBorder="1" applyAlignment="1">
      <alignment vertical="center" wrapText="1"/>
    </xf>
    <xf numFmtId="0" fontId="39" fillId="0" borderId="13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39" fillId="0" borderId="7" xfId="0" applyFont="1" applyBorder="1" applyAlignment="1">
      <alignment horizontal="center" vertical="center" wrapText="1"/>
    </xf>
    <xf numFmtId="0" fontId="41" fillId="0" borderId="1" xfId="0" applyNumberFormat="1" applyFont="1" applyFill="1" applyBorder="1" applyAlignment="1">
      <alignment horizontal="center" vertical="center" wrapText="1"/>
    </xf>
    <xf numFmtId="178" fontId="41" fillId="0" borderId="1" xfId="0" applyNumberFormat="1" applyFont="1" applyBorder="1" applyAlignment="1">
      <alignment horizontal="center" vertical="center" wrapText="1"/>
    </xf>
    <xf numFmtId="0" fontId="41" fillId="0" borderId="11" xfId="0" applyFont="1" applyBorder="1" applyAlignment="1">
      <alignment horizontal="center" vertical="center" wrapText="1"/>
    </xf>
    <xf numFmtId="177" fontId="41" fillId="0" borderId="11" xfId="0" applyNumberFormat="1" applyFont="1" applyBorder="1" applyAlignment="1">
      <alignment horizontal="center" vertical="center" wrapText="1"/>
    </xf>
    <xf numFmtId="177" fontId="41" fillId="0" borderId="6" xfId="0" applyNumberFormat="1" applyFont="1" applyBorder="1" applyAlignment="1">
      <alignment horizontal="center" vertical="center" wrapText="1"/>
    </xf>
    <xf numFmtId="178" fontId="41" fillId="0" borderId="0" xfId="0" applyNumberFormat="1" applyFont="1" applyAlignment="1">
      <alignment horizontal="center" vertical="center" wrapText="1"/>
    </xf>
    <xf numFmtId="0" fontId="39" fillId="0" borderId="14" xfId="0" applyFont="1" applyBorder="1" applyAlignment="1">
      <alignment horizontal="center" vertical="center" wrapText="1"/>
    </xf>
    <xf numFmtId="0" fontId="39" fillId="0" borderId="15" xfId="0" applyFont="1" applyBorder="1" applyAlignment="1">
      <alignment horizontal="center" vertical="center" wrapText="1"/>
    </xf>
    <xf numFmtId="0" fontId="0" fillId="0" borderId="0" xfId="0" applyAlignment="1"/>
  </cellXfs>
  <cellStyles count="58">
    <cellStyle name="常规" xfId="0" builtinId="0"/>
    <cellStyle name="千位分隔" xfId="1" builtinId="3"/>
    <cellStyle name="常规_2013年" xfId="2"/>
    <cellStyle name="货币" xfId="3" builtinId="4"/>
    <cellStyle name="强调文字颜色 4" xfId="4"/>
    <cellStyle name="千位分隔[0]" xfId="5" builtinId="6"/>
    <cellStyle name="常规 18" xfId="6"/>
    <cellStyle name="百分比" xfId="7" builtinId="5"/>
    <cellStyle name="标题" xfId="8"/>
    <cellStyle name="差_供应宗地" xfId="9"/>
    <cellStyle name="_ET_STYLE_NoName_00_" xfId="10"/>
    <cellStyle name="货币[0]" xfId="11" builtinId="7"/>
    <cellStyle name="20% - 强调文字颜色 3" xfId="12"/>
    <cellStyle name="输入" xfId="13"/>
    <cellStyle name="差" xfId="14"/>
    <cellStyle name="40% - 强调文字颜色 3" xfId="15"/>
    <cellStyle name="60% - 强调文字颜色 3" xfId="16"/>
    <cellStyle name="超链接" xfId="17" builtinId="8"/>
    <cellStyle name="已访问的超链接" xfId="18" builtinId="9"/>
    <cellStyle name="注释" xfId="19"/>
    <cellStyle name="警告文本" xfId="20"/>
    <cellStyle name="标题 4" xfId="21"/>
    <cellStyle name="60% - 强调文字颜色 2" xfId="22"/>
    <cellStyle name="解释性文本" xfId="23"/>
    <cellStyle name="标题 1" xfId="24"/>
    <cellStyle name="标题 2" xfId="25"/>
    <cellStyle name="0,0_x000d__x000a_NA_x000d__x000a_" xfId="26"/>
    <cellStyle name="标题 3" xfId="27"/>
    <cellStyle name="60% - 强调文字颜色 1" xfId="28"/>
    <cellStyle name="好_供应宗地" xfId="29"/>
    <cellStyle name="输出" xfId="30"/>
    <cellStyle name="60% - 强调文字颜色 4" xfId="31"/>
    <cellStyle name="计算" xfId="32"/>
    <cellStyle name="检查单元格" xfId="33"/>
    <cellStyle name="链接单元格" xfId="34"/>
    <cellStyle name="强调文字颜色 2" xfId="35"/>
    <cellStyle name="20% - 强调文字颜色 6" xfId="36"/>
    <cellStyle name="汇总" xfId="37"/>
    <cellStyle name="好" xfId="38"/>
    <cellStyle name="适中" xfId="39"/>
    <cellStyle name="常规 16" xfId="40"/>
    <cellStyle name="强调文字颜色 1" xfId="41"/>
    <cellStyle name="20% - 强调文字颜色 5" xfId="42"/>
    <cellStyle name="20% - 强调文字颜色 1" xfId="43"/>
    <cellStyle name="40% - 强调文字颜色 1" xfId="44"/>
    <cellStyle name="20% - 强调文字颜色 2" xfId="45"/>
    <cellStyle name="40% - 强调文字颜色 2" xfId="46"/>
    <cellStyle name="强调文字颜色 3" xfId="47"/>
    <cellStyle name="20% - 强调文字颜色 4" xfId="48"/>
    <cellStyle name="40% - 强调文字颜色 4" xfId="49"/>
    <cellStyle name="强调文字颜色 5" xfId="50"/>
    <cellStyle name="40% - 强调文字颜色 5" xfId="51"/>
    <cellStyle name="60% - 强调文字颜色 5" xfId="52"/>
    <cellStyle name="强调文字颜色 6" xfId="53"/>
    <cellStyle name="40% - 强调文字颜色 6" xfId="54"/>
    <cellStyle name="60% - 强调文字颜色 6" xfId="55"/>
    <cellStyle name="常规 2" xfId="56"/>
    <cellStyle name="常规_2012年" xfId="5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theme" Target="theme/theme1.xml"/><Relationship Id="rId17" Type="http://schemas.openxmlformats.org/officeDocument/2006/relationships/styles" Target="styles.xml"/><Relationship Id="rId1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T23"/>
  <sheetViews>
    <sheetView tabSelected="1" topLeftCell="A14" workbookViewId="0">
      <selection activeCell="O23" sqref="O23"/>
    </sheetView>
  </sheetViews>
  <sheetFormatPr defaultColWidth="9" defaultRowHeight="14.25"/>
  <cols>
    <col min="1" max="1" width="7.7" customWidth="1"/>
    <col min="2" max="2" width="10.5" customWidth="1"/>
    <col min="3" max="3" width="5.4" customWidth="1"/>
    <col min="4" max="4" width="7.375" customWidth="1"/>
    <col min="5" max="5" width="5.2" customWidth="1"/>
    <col min="6" max="6" width="8.75" customWidth="1"/>
    <col min="7" max="7" width="6.1" customWidth="1"/>
    <col min="8" max="8" width="9" customWidth="1"/>
    <col min="9" max="9" width="5.2" customWidth="1"/>
    <col min="10" max="10" width="8.375" customWidth="1"/>
    <col min="11" max="11" width="0.125" hidden="1" customWidth="1"/>
    <col min="12" max="12" width="1.375" hidden="1" customWidth="1"/>
    <col min="13" max="13" width="4.5" customWidth="1"/>
    <col min="14" max="14" width="8.125" customWidth="1"/>
    <col min="15" max="15" width="8.375" customWidth="1"/>
    <col min="16" max="16" width="6" customWidth="1"/>
    <col min="17" max="17" width="10.75" customWidth="1"/>
    <col min="18" max="18" width="8.5" customWidth="1"/>
    <col min="19" max="19" width="5.9" customWidth="1"/>
    <col min="20" max="20" width="4.5" customWidth="1"/>
  </cols>
  <sheetData>
    <row r="1" spans="1:1">
      <c r="A1" t="s">
        <v>0</v>
      </c>
    </row>
    <row r="2" ht="24" customHeight="1" spans="1:20">
      <c r="A2" s="89" t="s">
        <v>1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</row>
    <row r="3" ht="20" customHeight="1" spans="1:20">
      <c r="A3" s="90" t="s">
        <v>2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</row>
    <row r="4" ht="20" customHeight="1" spans="1:20">
      <c r="A4" s="91" t="s">
        <v>3</v>
      </c>
      <c r="B4" s="92" t="s">
        <v>4</v>
      </c>
      <c r="C4" s="91" t="s">
        <v>5</v>
      </c>
      <c r="D4" s="91"/>
      <c r="E4" s="91" t="s">
        <v>6</v>
      </c>
      <c r="F4" s="91"/>
      <c r="G4" s="91" t="s">
        <v>7</v>
      </c>
      <c r="H4" s="91"/>
      <c r="I4" s="91"/>
      <c r="J4" s="91"/>
      <c r="K4" s="91"/>
      <c r="L4" s="91"/>
      <c r="M4" s="91"/>
      <c r="N4" s="91"/>
      <c r="O4" s="91"/>
      <c r="P4" s="110" t="s">
        <v>8</v>
      </c>
      <c r="Q4" s="122"/>
      <c r="R4" s="113" t="s">
        <v>9</v>
      </c>
      <c r="S4" s="113" t="s">
        <v>10</v>
      </c>
      <c r="T4" s="113" t="s">
        <v>11</v>
      </c>
    </row>
    <row r="5" ht="20" customHeight="1" spans="1:20">
      <c r="A5" s="91"/>
      <c r="B5" s="93"/>
      <c r="C5" s="91"/>
      <c r="D5" s="91"/>
      <c r="E5" s="91"/>
      <c r="F5" s="91"/>
      <c r="G5" s="91" t="s">
        <v>12</v>
      </c>
      <c r="H5" s="91"/>
      <c r="I5" s="91" t="s">
        <v>13</v>
      </c>
      <c r="J5" s="91"/>
      <c r="K5" s="111"/>
      <c r="L5" s="111"/>
      <c r="M5" s="91" t="s">
        <v>14</v>
      </c>
      <c r="N5" s="91"/>
      <c r="O5" s="91"/>
      <c r="P5" s="112"/>
      <c r="Q5" s="123"/>
      <c r="R5" s="115"/>
      <c r="S5" s="115"/>
      <c r="T5" s="115"/>
    </row>
    <row r="6" ht="9" customHeight="1" spans="1:20">
      <c r="A6" s="91"/>
      <c r="B6" s="94"/>
      <c r="C6" s="91"/>
      <c r="D6" s="91"/>
      <c r="E6" s="91"/>
      <c r="F6" s="91"/>
      <c r="G6" s="91"/>
      <c r="H6" s="91"/>
      <c r="I6" s="91"/>
      <c r="J6" s="91"/>
      <c r="K6" s="91" t="s">
        <v>15</v>
      </c>
      <c r="L6" s="91" t="s">
        <v>16</v>
      </c>
      <c r="M6" s="91" t="s">
        <v>17</v>
      </c>
      <c r="N6" s="91" t="s">
        <v>18</v>
      </c>
      <c r="O6" s="113" t="s">
        <v>19</v>
      </c>
      <c r="P6" s="113" t="s">
        <v>17</v>
      </c>
      <c r="Q6" s="113" t="s">
        <v>18</v>
      </c>
      <c r="R6" s="115"/>
      <c r="S6" s="115"/>
      <c r="T6" s="115"/>
    </row>
    <row r="7" ht="20" customHeight="1" spans="1:20">
      <c r="A7" s="91"/>
      <c r="B7" s="95" t="s">
        <v>18</v>
      </c>
      <c r="C7" s="91" t="s">
        <v>17</v>
      </c>
      <c r="D7" s="91" t="s">
        <v>18</v>
      </c>
      <c r="E7" s="91" t="s">
        <v>17</v>
      </c>
      <c r="F7" s="91" t="s">
        <v>18</v>
      </c>
      <c r="G7" s="91" t="s">
        <v>17</v>
      </c>
      <c r="H7" s="91" t="s">
        <v>18</v>
      </c>
      <c r="I7" s="91" t="s">
        <v>17</v>
      </c>
      <c r="J7" s="91" t="s">
        <v>18</v>
      </c>
      <c r="K7" s="91"/>
      <c r="L7" s="91"/>
      <c r="M7" s="91"/>
      <c r="N7" s="91"/>
      <c r="O7" s="114"/>
      <c r="P7" s="115"/>
      <c r="Q7" s="115"/>
      <c r="R7" s="114"/>
      <c r="S7" s="114"/>
      <c r="T7" s="114"/>
    </row>
    <row r="8" ht="32" customHeight="1" spans="1:20">
      <c r="A8" s="91" t="s">
        <v>20</v>
      </c>
      <c r="B8" s="95">
        <v>5450</v>
      </c>
      <c r="C8" s="91"/>
      <c r="D8" s="91"/>
      <c r="E8" s="91"/>
      <c r="F8" s="91"/>
      <c r="G8" s="93"/>
      <c r="H8" s="91"/>
      <c r="I8" s="91"/>
      <c r="J8" s="91"/>
      <c r="K8" s="91"/>
      <c r="L8" s="91"/>
      <c r="M8" s="91"/>
      <c r="N8" s="91"/>
      <c r="O8" s="114"/>
      <c r="P8" s="91"/>
      <c r="Q8" s="91"/>
      <c r="R8" s="114">
        <v>5450</v>
      </c>
      <c r="S8" s="114"/>
      <c r="T8" s="114"/>
    </row>
    <row r="9" ht="25" customHeight="1" spans="1:20">
      <c r="A9" s="96" t="s">
        <v>21</v>
      </c>
      <c r="B9" s="97">
        <v>946.2</v>
      </c>
      <c r="C9" s="97">
        <v>3</v>
      </c>
      <c r="D9" s="97">
        <v>90</v>
      </c>
      <c r="E9" s="97">
        <v>2</v>
      </c>
      <c r="F9" s="97">
        <v>30</v>
      </c>
      <c r="G9" s="97">
        <v>7</v>
      </c>
      <c r="H9" s="98">
        <v>584.75</v>
      </c>
      <c r="I9" s="98">
        <v>4</v>
      </c>
      <c r="J9" s="98">
        <v>195</v>
      </c>
      <c r="K9" s="98"/>
      <c r="L9" s="98"/>
      <c r="M9" s="98">
        <v>3</v>
      </c>
      <c r="N9" s="116">
        <v>389.75</v>
      </c>
      <c r="O9" s="117">
        <v>292</v>
      </c>
      <c r="P9" s="97">
        <v>4</v>
      </c>
      <c r="Q9" s="97">
        <v>241.45</v>
      </c>
      <c r="R9" s="97"/>
      <c r="S9" s="98"/>
      <c r="T9" s="98"/>
    </row>
    <row r="10" ht="27" customHeight="1" spans="1:20">
      <c r="A10" s="96" t="s">
        <v>22</v>
      </c>
      <c r="B10" s="97">
        <v>176.8</v>
      </c>
      <c r="C10" s="99">
        <v>10</v>
      </c>
      <c r="D10" s="97">
        <v>20</v>
      </c>
      <c r="E10" s="100">
        <v>4</v>
      </c>
      <c r="F10" s="100">
        <v>15.9</v>
      </c>
      <c r="G10" s="100">
        <v>10</v>
      </c>
      <c r="H10" s="98">
        <v>90.9</v>
      </c>
      <c r="I10" s="118"/>
      <c r="J10" s="119"/>
      <c r="K10" s="119"/>
      <c r="L10" s="119"/>
      <c r="M10" s="100"/>
      <c r="N10" s="119">
        <v>90.9</v>
      </c>
      <c r="O10" s="98">
        <v>60.9</v>
      </c>
      <c r="P10" s="100">
        <v>1</v>
      </c>
      <c r="Q10" s="100">
        <v>50</v>
      </c>
      <c r="R10" s="101"/>
      <c r="S10" s="98"/>
      <c r="T10" s="98"/>
    </row>
    <row r="11" ht="31" customHeight="1" spans="1:20">
      <c r="A11" s="96" t="s">
        <v>23</v>
      </c>
      <c r="B11" s="97">
        <v>210</v>
      </c>
      <c r="C11" s="97">
        <v>1</v>
      </c>
      <c r="D11" s="97">
        <v>5</v>
      </c>
      <c r="E11" s="101"/>
      <c r="F11" s="101"/>
      <c r="G11" s="97">
        <v>1</v>
      </c>
      <c r="H11" s="98">
        <v>53</v>
      </c>
      <c r="I11" s="98"/>
      <c r="J11" s="98"/>
      <c r="K11" s="98"/>
      <c r="L11" s="98"/>
      <c r="M11" s="98"/>
      <c r="N11" s="98">
        <v>53</v>
      </c>
      <c r="O11" s="117">
        <v>35</v>
      </c>
      <c r="P11" s="97">
        <v>9</v>
      </c>
      <c r="Q11" s="97">
        <v>152</v>
      </c>
      <c r="R11" s="101"/>
      <c r="S11" s="98"/>
      <c r="T11" s="98"/>
    </row>
    <row r="12" ht="30" customHeight="1" spans="1:20">
      <c r="A12" s="96" t="s">
        <v>24</v>
      </c>
      <c r="B12" s="97">
        <v>2090</v>
      </c>
      <c r="C12" s="97"/>
      <c r="D12" s="97"/>
      <c r="E12" s="97">
        <v>17</v>
      </c>
      <c r="F12" s="97">
        <v>1010</v>
      </c>
      <c r="G12" s="97">
        <v>1</v>
      </c>
      <c r="H12" s="102">
        <v>100</v>
      </c>
      <c r="I12" s="101"/>
      <c r="J12" s="102"/>
      <c r="K12" s="102"/>
      <c r="L12" s="102"/>
      <c r="M12" s="97"/>
      <c r="N12" s="102">
        <v>100</v>
      </c>
      <c r="O12" s="102">
        <v>60</v>
      </c>
      <c r="P12" s="97">
        <v>2</v>
      </c>
      <c r="Q12" s="97">
        <v>680</v>
      </c>
      <c r="R12" s="97">
        <v>300</v>
      </c>
      <c r="S12" s="102"/>
      <c r="T12" s="102"/>
    </row>
    <row r="13" ht="25" customHeight="1" spans="1:20">
      <c r="A13" s="96" t="s">
        <v>25</v>
      </c>
      <c r="B13" s="97">
        <v>300</v>
      </c>
      <c r="C13" s="97">
        <v>1</v>
      </c>
      <c r="D13" s="97">
        <v>6</v>
      </c>
      <c r="E13" s="97">
        <v>30</v>
      </c>
      <c r="F13" s="97">
        <v>231</v>
      </c>
      <c r="G13" s="97">
        <v>3</v>
      </c>
      <c r="H13" s="98">
        <v>63</v>
      </c>
      <c r="I13" s="98"/>
      <c r="J13" s="98"/>
      <c r="K13" s="98"/>
      <c r="L13" s="98"/>
      <c r="M13" s="98"/>
      <c r="N13" s="103">
        <v>63</v>
      </c>
      <c r="O13" s="117"/>
      <c r="P13" s="101"/>
      <c r="Q13" s="101"/>
      <c r="R13" s="101"/>
      <c r="S13" s="98"/>
      <c r="T13" s="98"/>
    </row>
    <row r="14" ht="23" customHeight="1" spans="1:20">
      <c r="A14" s="96" t="s">
        <v>26</v>
      </c>
      <c r="B14" s="97">
        <v>203.6</v>
      </c>
      <c r="C14" s="97"/>
      <c r="D14" s="97"/>
      <c r="E14" s="97">
        <v>26</v>
      </c>
      <c r="F14" s="97">
        <v>193.6</v>
      </c>
      <c r="G14" s="98">
        <v>1</v>
      </c>
      <c r="H14" s="103">
        <v>6</v>
      </c>
      <c r="I14" s="98"/>
      <c r="J14" s="98"/>
      <c r="K14" s="98"/>
      <c r="L14" s="98"/>
      <c r="M14" s="98">
        <v>1</v>
      </c>
      <c r="N14" s="103">
        <v>6</v>
      </c>
      <c r="O14" s="117"/>
      <c r="P14" s="97">
        <v>1</v>
      </c>
      <c r="Q14" s="97">
        <v>4</v>
      </c>
      <c r="R14" s="101"/>
      <c r="S14" s="98"/>
      <c r="T14" s="98"/>
    </row>
    <row r="15" ht="25" customHeight="1" spans="1:20">
      <c r="A15" s="96" t="s">
        <v>27</v>
      </c>
      <c r="B15" s="97">
        <v>492.7</v>
      </c>
      <c r="C15" s="97">
        <v>3</v>
      </c>
      <c r="D15" s="97">
        <v>114.6</v>
      </c>
      <c r="E15" s="97">
        <v>8</v>
      </c>
      <c r="F15" s="97">
        <v>378.1</v>
      </c>
      <c r="G15" s="101"/>
      <c r="H15" s="98"/>
      <c r="I15" s="98"/>
      <c r="J15" s="98"/>
      <c r="K15" s="98"/>
      <c r="L15" s="98"/>
      <c r="M15" s="98"/>
      <c r="N15" s="98"/>
      <c r="O15" s="117"/>
      <c r="P15" s="101"/>
      <c r="Q15" s="101"/>
      <c r="R15" s="101"/>
      <c r="S15" s="98"/>
      <c r="T15" s="98"/>
    </row>
    <row r="16" ht="21" customHeight="1" spans="1:20">
      <c r="A16" s="96" t="s">
        <v>28</v>
      </c>
      <c r="B16" s="97">
        <v>135.55</v>
      </c>
      <c r="C16" s="97">
        <v>2</v>
      </c>
      <c r="D16" s="97">
        <v>29.74</v>
      </c>
      <c r="E16" s="97">
        <v>2</v>
      </c>
      <c r="F16" s="97">
        <v>39.92</v>
      </c>
      <c r="G16" s="97">
        <v>4</v>
      </c>
      <c r="H16" s="101">
        <v>34.5</v>
      </c>
      <c r="I16" s="101"/>
      <c r="J16" s="102"/>
      <c r="K16" s="102"/>
      <c r="L16" s="102"/>
      <c r="M16" s="97"/>
      <c r="N16" s="102">
        <v>34.5</v>
      </c>
      <c r="O16" s="102">
        <v>18</v>
      </c>
      <c r="P16" s="97">
        <v>1</v>
      </c>
      <c r="Q16" s="97">
        <v>31.39</v>
      </c>
      <c r="R16" s="101"/>
      <c r="S16" s="102"/>
      <c r="T16" s="102"/>
    </row>
    <row r="17" ht="31.5" customHeight="1" spans="1:20">
      <c r="A17" s="96" t="s">
        <v>29</v>
      </c>
      <c r="B17" s="97">
        <v>519</v>
      </c>
      <c r="C17" s="101"/>
      <c r="D17" s="97"/>
      <c r="E17" s="97">
        <v>9</v>
      </c>
      <c r="F17" s="98">
        <v>457</v>
      </c>
      <c r="G17" s="101"/>
      <c r="H17" s="98"/>
      <c r="I17" s="98"/>
      <c r="J17" s="98"/>
      <c r="K17" s="98"/>
      <c r="L17" s="98"/>
      <c r="M17" s="98"/>
      <c r="N17" s="103"/>
      <c r="O17" s="117"/>
      <c r="P17" s="97">
        <v>2</v>
      </c>
      <c r="Q17" s="97">
        <v>62</v>
      </c>
      <c r="R17" s="98"/>
      <c r="S17" s="98"/>
      <c r="T17" s="98"/>
    </row>
    <row r="18" ht="27" customHeight="1" spans="1:20">
      <c r="A18" s="96" t="s">
        <v>30</v>
      </c>
      <c r="B18" s="97">
        <v>810</v>
      </c>
      <c r="C18" s="97">
        <v>7</v>
      </c>
      <c r="D18" s="97">
        <v>12</v>
      </c>
      <c r="E18" s="97">
        <v>16</v>
      </c>
      <c r="F18" s="98">
        <v>758</v>
      </c>
      <c r="G18" s="97">
        <v>7</v>
      </c>
      <c r="H18" s="98">
        <v>40</v>
      </c>
      <c r="I18" s="98"/>
      <c r="J18" s="98"/>
      <c r="K18" s="98"/>
      <c r="L18" s="98"/>
      <c r="M18" s="98"/>
      <c r="N18" s="98">
        <v>40</v>
      </c>
      <c r="O18" s="117">
        <v>20</v>
      </c>
      <c r="P18" s="101"/>
      <c r="Q18" s="101"/>
      <c r="R18" s="98"/>
      <c r="S18" s="98"/>
      <c r="T18" s="98"/>
    </row>
    <row r="19" ht="21" customHeight="1" spans="1:20">
      <c r="A19" s="96" t="s">
        <v>31</v>
      </c>
      <c r="B19" s="97">
        <v>46</v>
      </c>
      <c r="C19" s="97">
        <v>3</v>
      </c>
      <c r="D19" s="97" t="s">
        <v>32</v>
      </c>
      <c r="E19" s="101"/>
      <c r="F19" s="102"/>
      <c r="G19" s="101"/>
      <c r="H19" s="102"/>
      <c r="I19" s="101"/>
      <c r="J19" s="102"/>
      <c r="K19" s="102"/>
      <c r="L19" s="102"/>
      <c r="M19" s="97"/>
      <c r="N19" s="102"/>
      <c r="O19" s="102"/>
      <c r="P19" s="102"/>
      <c r="Q19" s="102"/>
      <c r="R19" s="102"/>
      <c r="S19" s="102"/>
      <c r="T19" s="102"/>
    </row>
    <row r="20" ht="21" customHeight="1" spans="1:20">
      <c r="A20" s="96" t="s">
        <v>33</v>
      </c>
      <c r="B20" s="97">
        <v>95</v>
      </c>
      <c r="C20" s="97">
        <v>4</v>
      </c>
      <c r="D20" s="97">
        <v>15</v>
      </c>
      <c r="E20" s="97">
        <v>11</v>
      </c>
      <c r="F20" s="102">
        <v>80</v>
      </c>
      <c r="G20" s="101"/>
      <c r="H20" s="102"/>
      <c r="I20" s="101"/>
      <c r="J20" s="102"/>
      <c r="K20" s="102"/>
      <c r="L20" s="102"/>
      <c r="M20" s="97"/>
      <c r="N20" s="102"/>
      <c r="O20" s="102"/>
      <c r="P20" s="120"/>
      <c r="Q20" s="120"/>
      <c r="R20" s="102"/>
      <c r="S20" s="102"/>
      <c r="T20" s="102"/>
    </row>
    <row r="21" ht="31.5" customHeight="1" spans="1:20">
      <c r="A21" s="96" t="s">
        <v>34</v>
      </c>
      <c r="B21" s="104">
        <f>SUM(B8:B20)</f>
        <v>11474.85</v>
      </c>
      <c r="C21" s="102"/>
      <c r="D21" s="102" t="s">
        <v>35</v>
      </c>
      <c r="E21" s="102"/>
      <c r="F21" s="102">
        <f>SUM(F9:F20)</f>
        <v>3193.52</v>
      </c>
      <c r="G21" s="102"/>
      <c r="H21" s="102">
        <f>SUM(H9:H20)</f>
        <v>972.15</v>
      </c>
      <c r="I21" s="102"/>
      <c r="J21" s="102">
        <v>195</v>
      </c>
      <c r="K21" s="102"/>
      <c r="L21" s="102"/>
      <c r="M21" s="102"/>
      <c r="N21" s="102">
        <f t="shared" ref="N21:R21" si="0">SUM(N8:N20)</f>
        <v>777.15</v>
      </c>
      <c r="O21" s="102">
        <f>SUM(O8:O20)</f>
        <v>485.9</v>
      </c>
      <c r="P21" s="120"/>
      <c r="Q21" s="120">
        <f>SUM(Q8:Q20)</f>
        <v>1220.84</v>
      </c>
      <c r="R21" s="102">
        <f>SUM(R8:R20)</f>
        <v>5750</v>
      </c>
      <c r="S21" s="102"/>
      <c r="T21" s="102"/>
    </row>
    <row r="22" ht="12" customHeight="1" spans="1:20">
      <c r="A22" s="105"/>
      <c r="B22" s="106"/>
      <c r="C22" s="107"/>
      <c r="D22" s="108"/>
      <c r="E22" s="108"/>
      <c r="F22" s="108"/>
      <c r="G22" s="108"/>
      <c r="H22" s="109"/>
      <c r="I22" s="109"/>
      <c r="J22" s="109"/>
      <c r="K22" s="109"/>
      <c r="L22" s="109"/>
      <c r="M22" s="109"/>
      <c r="N22" s="109"/>
      <c r="O22" s="121"/>
      <c r="P22" s="108"/>
      <c r="Q22" s="108"/>
      <c r="R22" s="108"/>
      <c r="S22" s="109"/>
      <c r="T22" s="109"/>
    </row>
    <row r="23" spans="20:20">
      <c r="T23" s="124"/>
    </row>
  </sheetData>
  <mergeCells count="19">
    <mergeCell ref="A2:T2"/>
    <mergeCell ref="A3:T3"/>
    <mergeCell ref="G4:O4"/>
    <mergeCell ref="M5:O5"/>
    <mergeCell ref="A4:A7"/>
    <mergeCell ref="B4:B6"/>
    <mergeCell ref="M6:M7"/>
    <mergeCell ref="N6:N7"/>
    <mergeCell ref="O6:O7"/>
    <mergeCell ref="P6:P7"/>
    <mergeCell ref="Q6:Q7"/>
    <mergeCell ref="R4:R7"/>
    <mergeCell ref="S4:S7"/>
    <mergeCell ref="T4:T7"/>
    <mergeCell ref="G5:H6"/>
    <mergeCell ref="I5:J6"/>
    <mergeCell ref="P4:Q5"/>
    <mergeCell ref="C4:D6"/>
    <mergeCell ref="E4:F6"/>
  </mergeCells>
  <printOptions horizontalCentered="1"/>
  <pageMargins left="0.393055555555556" right="0.393055555555556" top="0.590277777777778" bottom="0.15625" header="0.511805555555556" footer="0.511805555555556"/>
  <pageSetup paperSize="9" orientation="landscape" horizont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G23"/>
  <sheetViews>
    <sheetView topLeftCell="A5" workbookViewId="0">
      <selection activeCell="C5" sqref="C5"/>
    </sheetView>
  </sheetViews>
  <sheetFormatPr defaultColWidth="9" defaultRowHeight="14.25"/>
  <cols>
    <col min="1" max="1" width="4" style="77" customWidth="1"/>
    <col min="2" max="2" width="3.5" style="77" customWidth="1"/>
    <col min="3" max="3" width="23" style="77" customWidth="1"/>
    <col min="4" max="4" width="7.9" style="77" customWidth="1"/>
    <col min="5" max="5" width="10" style="77" customWidth="1"/>
    <col min="6" max="6" width="8.625" style="77" customWidth="1"/>
    <col min="7" max="7" width="6" style="77" customWidth="1"/>
    <col min="8" max="8" width="4.375" style="77" customWidth="1"/>
    <col min="9" max="9" width="3.25" style="77" customWidth="1"/>
    <col min="10" max="10" width="6.125" style="77" customWidth="1"/>
    <col min="11" max="11" width="6.9" style="77" customWidth="1"/>
    <col min="12" max="12" width="7.6" style="77" customWidth="1"/>
    <col min="13" max="13" width="7" style="77" customWidth="1"/>
    <col min="14" max="14" width="8.5" style="77" customWidth="1"/>
    <col min="15" max="15" width="6.6" style="77" customWidth="1"/>
    <col min="16" max="16" width="3.75" style="77" customWidth="1"/>
    <col min="17" max="17" width="13" style="77" customWidth="1"/>
    <col min="18" max="16384" width="9" style="77"/>
  </cols>
  <sheetData>
    <row r="1" ht="19.5" hidden="1" customHeight="1" spans="1:17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ht="22" customHeight="1" spans="1:17">
      <c r="A2" s="78" t="s">
        <v>36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</row>
    <row r="3" ht="33" customHeight="1" spans="1:17">
      <c r="A3" s="63" t="s">
        <v>37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</row>
    <row r="4" s="76" customFormat="1" ht="57" customHeight="1" spans="1:33">
      <c r="A4" s="64" t="s">
        <v>38</v>
      </c>
      <c r="B4" s="64" t="s">
        <v>39</v>
      </c>
      <c r="C4" s="64" t="s">
        <v>40</v>
      </c>
      <c r="D4" s="64" t="s">
        <v>41</v>
      </c>
      <c r="E4" s="64" t="s">
        <v>42</v>
      </c>
      <c r="F4" s="64" t="s">
        <v>43</v>
      </c>
      <c r="G4" s="64" t="s">
        <v>44</v>
      </c>
      <c r="H4" s="64" t="s">
        <v>45</v>
      </c>
      <c r="I4" s="64" t="s">
        <v>46</v>
      </c>
      <c r="J4" s="64" t="s">
        <v>47</v>
      </c>
      <c r="K4" s="64" t="s">
        <v>48</v>
      </c>
      <c r="L4" s="64" t="s">
        <v>49</v>
      </c>
      <c r="M4" s="64" t="s">
        <v>50</v>
      </c>
      <c r="N4" s="64" t="s">
        <v>51</v>
      </c>
      <c r="O4" s="64" t="s">
        <v>52</v>
      </c>
      <c r="P4" s="64" t="s">
        <v>53</v>
      </c>
      <c r="Q4" s="66" t="s">
        <v>54</v>
      </c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</row>
    <row r="5" s="76" customFormat="1" ht="46" customHeight="1" spans="1:17">
      <c r="A5" s="79" t="s">
        <v>55</v>
      </c>
      <c r="B5" s="66">
        <v>1</v>
      </c>
      <c r="C5" s="66" t="s">
        <v>56</v>
      </c>
      <c r="D5" s="80">
        <f>E5/15</f>
        <v>11.3333333333333</v>
      </c>
      <c r="E5" s="74">
        <v>170</v>
      </c>
      <c r="F5" s="64" t="s">
        <v>57</v>
      </c>
      <c r="G5" s="81" t="s">
        <v>58</v>
      </c>
      <c r="H5" s="64" t="s">
        <v>59</v>
      </c>
      <c r="I5" s="64" t="s">
        <v>59</v>
      </c>
      <c r="J5" s="66" t="s">
        <v>60</v>
      </c>
      <c r="K5" s="66" t="s">
        <v>61</v>
      </c>
      <c r="L5" s="66" t="s">
        <v>60</v>
      </c>
      <c r="M5" s="66" t="s">
        <v>60</v>
      </c>
      <c r="N5" s="66" t="s">
        <v>61</v>
      </c>
      <c r="O5" s="64" t="s">
        <v>60</v>
      </c>
      <c r="P5" s="82"/>
      <c r="Q5" s="64"/>
    </row>
    <row r="6" s="76" customFormat="1" ht="34" customHeight="1" spans="1:17">
      <c r="A6" s="79"/>
      <c r="B6" s="66">
        <v>2</v>
      </c>
      <c r="C6" s="64" t="s">
        <v>62</v>
      </c>
      <c r="D6" s="80">
        <f>E6/15</f>
        <v>11.9</v>
      </c>
      <c r="E6" s="67">
        <v>178.5</v>
      </c>
      <c r="F6" s="64" t="s">
        <v>57</v>
      </c>
      <c r="G6" s="82" t="s">
        <v>63</v>
      </c>
      <c r="H6" s="64" t="s">
        <v>64</v>
      </c>
      <c r="I6" s="64" t="s">
        <v>59</v>
      </c>
      <c r="J6" s="66" t="s">
        <v>60</v>
      </c>
      <c r="K6" s="66" t="s">
        <v>61</v>
      </c>
      <c r="L6" s="66" t="s">
        <v>60</v>
      </c>
      <c r="M6" s="66" t="s">
        <v>61</v>
      </c>
      <c r="N6" s="66" t="s">
        <v>61</v>
      </c>
      <c r="O6" s="85" t="s">
        <v>60</v>
      </c>
      <c r="P6" s="64"/>
      <c r="Q6" s="64"/>
    </row>
    <row r="7" s="76" customFormat="1" ht="18" customHeight="1" spans="1:17">
      <c r="A7" s="79"/>
      <c r="B7" s="66">
        <v>3</v>
      </c>
      <c r="C7" s="66" t="s">
        <v>65</v>
      </c>
      <c r="D7" s="80">
        <v>2.75</v>
      </c>
      <c r="E7" s="74">
        <f>D7*15</f>
        <v>41.25</v>
      </c>
      <c r="F7" s="64" t="s">
        <v>57</v>
      </c>
      <c r="G7" s="80"/>
      <c r="H7" s="64"/>
      <c r="I7" s="64"/>
      <c r="J7" s="64"/>
      <c r="K7" s="64"/>
      <c r="L7" s="64"/>
      <c r="M7" s="64"/>
      <c r="N7" s="64"/>
      <c r="O7" s="64"/>
      <c r="P7" s="64"/>
      <c r="Q7" s="64"/>
    </row>
    <row r="8" s="76" customFormat="1" ht="21" customHeight="1" spans="1:17">
      <c r="A8" s="64" t="s">
        <v>66</v>
      </c>
      <c r="B8" s="66">
        <v>4</v>
      </c>
      <c r="C8" s="64" t="s">
        <v>67</v>
      </c>
      <c r="D8" s="83">
        <v>5</v>
      </c>
      <c r="E8" s="83">
        <v>75</v>
      </c>
      <c r="F8" s="66"/>
      <c r="G8" s="66"/>
      <c r="H8" s="66" t="s">
        <v>59</v>
      </c>
      <c r="I8" s="66" t="s">
        <v>59</v>
      </c>
      <c r="J8" s="66" t="s">
        <v>60</v>
      </c>
      <c r="K8" s="66" t="s">
        <v>61</v>
      </c>
      <c r="L8" s="66" t="s">
        <v>61</v>
      </c>
      <c r="M8" s="64" t="s">
        <v>60</v>
      </c>
      <c r="N8" s="64" t="s">
        <v>61</v>
      </c>
      <c r="O8" s="64" t="s">
        <v>60</v>
      </c>
      <c r="P8" s="64"/>
      <c r="Q8" s="64" t="s">
        <v>68</v>
      </c>
    </row>
    <row r="9" s="76" customFormat="1" ht="21" customHeight="1" spans="1:17">
      <c r="A9" s="64"/>
      <c r="B9" s="66">
        <v>5</v>
      </c>
      <c r="C9" s="64" t="s">
        <v>69</v>
      </c>
      <c r="D9" s="67">
        <v>3.33</v>
      </c>
      <c r="E9" s="83">
        <v>50</v>
      </c>
      <c r="F9" s="66"/>
      <c r="G9" s="64"/>
      <c r="H9" s="66" t="s">
        <v>59</v>
      </c>
      <c r="I9" s="66" t="s">
        <v>59</v>
      </c>
      <c r="J9" s="66" t="s">
        <v>60</v>
      </c>
      <c r="K9" s="66" t="s">
        <v>61</v>
      </c>
      <c r="L9" s="66" t="s">
        <v>61</v>
      </c>
      <c r="M9" s="64" t="s">
        <v>60</v>
      </c>
      <c r="N9" s="64" t="s">
        <v>61</v>
      </c>
      <c r="O9" s="64" t="s">
        <v>60</v>
      </c>
      <c r="P9" s="64"/>
      <c r="Q9" s="64" t="s">
        <v>70</v>
      </c>
    </row>
    <row r="10" s="76" customFormat="1" ht="19" customHeight="1" spans="1:17">
      <c r="A10" s="64"/>
      <c r="B10" s="66">
        <v>6</v>
      </c>
      <c r="C10" s="64" t="s">
        <v>71</v>
      </c>
      <c r="D10" s="74">
        <v>3.33</v>
      </c>
      <c r="E10" s="83">
        <v>50</v>
      </c>
      <c r="F10" s="64"/>
      <c r="G10" s="64"/>
      <c r="H10" s="66"/>
      <c r="I10" s="66"/>
      <c r="J10" s="66"/>
      <c r="K10" s="66"/>
      <c r="L10" s="66"/>
      <c r="M10" s="64"/>
      <c r="N10" s="64"/>
      <c r="O10" s="64"/>
      <c r="P10" s="64"/>
      <c r="Q10" s="64" t="s">
        <v>72</v>
      </c>
    </row>
    <row r="11" s="76" customFormat="1" ht="20" customHeight="1" spans="1:17">
      <c r="A11" s="64"/>
      <c r="B11" s="66">
        <v>7</v>
      </c>
      <c r="C11" s="64" t="s">
        <v>73</v>
      </c>
      <c r="D11" s="74">
        <f>E11/15</f>
        <v>1.33333333333333</v>
      </c>
      <c r="E11" s="83">
        <v>20</v>
      </c>
      <c r="F11" s="64"/>
      <c r="G11" s="64"/>
      <c r="H11" s="66"/>
      <c r="I11" s="66"/>
      <c r="J11" s="66"/>
      <c r="K11" s="66"/>
      <c r="L11" s="66"/>
      <c r="M11" s="64"/>
      <c r="N11" s="64"/>
      <c r="O11" s="64"/>
      <c r="P11" s="64"/>
      <c r="Q11" s="64" t="s">
        <v>74</v>
      </c>
    </row>
    <row r="12" s="76" customFormat="1" ht="48" customHeight="1" spans="1:17">
      <c r="A12" s="65" t="s">
        <v>75</v>
      </c>
      <c r="B12" s="66">
        <v>8</v>
      </c>
      <c r="C12" s="66" t="s">
        <v>56</v>
      </c>
      <c r="D12" s="67">
        <v>2</v>
      </c>
      <c r="E12" s="83">
        <v>30</v>
      </c>
      <c r="F12" s="64" t="s">
        <v>75</v>
      </c>
      <c r="G12" s="66"/>
      <c r="H12" s="66"/>
      <c r="I12" s="66"/>
      <c r="J12" s="66"/>
      <c r="K12" s="66"/>
      <c r="L12" s="66"/>
      <c r="M12" s="66"/>
      <c r="N12" s="66"/>
      <c r="O12" s="86"/>
      <c r="P12" s="66"/>
      <c r="Q12" s="64"/>
    </row>
    <row r="13" s="76" customFormat="1" ht="34" customHeight="1" spans="1:17">
      <c r="A13" s="68"/>
      <c r="B13" s="66">
        <v>9</v>
      </c>
      <c r="C13" s="64" t="s">
        <v>62</v>
      </c>
      <c r="D13" s="67">
        <f>E13/15</f>
        <v>3.1</v>
      </c>
      <c r="E13" s="67">
        <v>46.5</v>
      </c>
      <c r="F13" s="64" t="s">
        <v>75</v>
      </c>
      <c r="G13" s="82" t="s">
        <v>63</v>
      </c>
      <c r="H13" s="64" t="s">
        <v>64</v>
      </c>
      <c r="I13" s="64" t="s">
        <v>59</v>
      </c>
      <c r="J13" s="66" t="s">
        <v>60</v>
      </c>
      <c r="K13" s="66" t="s">
        <v>61</v>
      </c>
      <c r="L13" s="66" t="s">
        <v>60</v>
      </c>
      <c r="M13" s="66" t="s">
        <v>61</v>
      </c>
      <c r="N13" s="66" t="s">
        <v>61</v>
      </c>
      <c r="O13" s="85" t="s">
        <v>60</v>
      </c>
      <c r="P13" s="64"/>
      <c r="Q13" s="64"/>
    </row>
    <row r="14" s="76" customFormat="1" ht="18" customHeight="1" spans="1:17">
      <c r="A14" s="69"/>
      <c r="B14" s="66">
        <v>10</v>
      </c>
      <c r="C14" s="64" t="s">
        <v>76</v>
      </c>
      <c r="D14" s="74">
        <v>0.9</v>
      </c>
      <c r="E14" s="67">
        <v>13.5</v>
      </c>
      <c r="F14" s="64" t="s">
        <v>75</v>
      </c>
      <c r="G14" s="82"/>
      <c r="H14" s="64"/>
      <c r="I14" s="64"/>
      <c r="J14" s="66"/>
      <c r="K14" s="66"/>
      <c r="L14" s="66"/>
      <c r="M14" s="66"/>
      <c r="N14" s="66"/>
      <c r="O14" s="85"/>
      <c r="P14" s="69"/>
      <c r="Q14" s="64"/>
    </row>
    <row r="15" s="76" customFormat="1" ht="20" customHeight="1" spans="1:17">
      <c r="A15" s="65" t="s">
        <v>77</v>
      </c>
      <c r="B15" s="66">
        <v>11</v>
      </c>
      <c r="C15" s="64" t="s">
        <v>78</v>
      </c>
      <c r="D15" s="84">
        <v>1</v>
      </c>
      <c r="E15" s="84">
        <f t="shared" ref="E15:E20" si="0">D15*15</f>
        <v>15</v>
      </c>
      <c r="F15" s="64" t="s">
        <v>77</v>
      </c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 t="s">
        <v>79</v>
      </c>
    </row>
    <row r="16" s="76" customFormat="1" ht="22" customHeight="1" spans="1:17">
      <c r="A16" s="69"/>
      <c r="B16" s="66">
        <v>12</v>
      </c>
      <c r="C16" s="64" t="s">
        <v>80</v>
      </c>
      <c r="D16" s="84">
        <f>SUM(D15:D15)</f>
        <v>1</v>
      </c>
      <c r="E16" s="84">
        <f>D16*15</f>
        <v>15</v>
      </c>
      <c r="F16" s="64" t="s">
        <v>77</v>
      </c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 t="s">
        <v>81</v>
      </c>
    </row>
    <row r="17" s="76" customFormat="1" ht="21" customHeight="1" spans="1:17">
      <c r="A17" s="68"/>
      <c r="B17" s="66">
        <v>13</v>
      </c>
      <c r="C17" s="64" t="s">
        <v>82</v>
      </c>
      <c r="D17" s="74">
        <v>5.1</v>
      </c>
      <c r="E17" s="67">
        <f>D17*15</f>
        <v>76.5</v>
      </c>
      <c r="F17" s="64" t="s">
        <v>83</v>
      </c>
      <c r="G17" s="64"/>
      <c r="H17" s="64" t="s">
        <v>59</v>
      </c>
      <c r="I17" s="64" t="s">
        <v>64</v>
      </c>
      <c r="J17" s="64" t="s">
        <v>60</v>
      </c>
      <c r="K17" s="64" t="s">
        <v>61</v>
      </c>
      <c r="L17" s="64" t="s">
        <v>61</v>
      </c>
      <c r="M17" s="64" t="s">
        <v>60</v>
      </c>
      <c r="N17" s="64" t="s">
        <v>61</v>
      </c>
      <c r="O17" s="64" t="s">
        <v>60</v>
      </c>
      <c r="P17" s="64"/>
      <c r="Q17" s="64" t="s">
        <v>83</v>
      </c>
    </row>
    <row r="18" s="76" customFormat="1" ht="17" customHeight="1" spans="1:17">
      <c r="A18" s="68"/>
      <c r="B18" s="66">
        <v>14</v>
      </c>
      <c r="C18" s="66" t="s">
        <v>84</v>
      </c>
      <c r="D18" s="80">
        <v>6</v>
      </c>
      <c r="E18" s="67">
        <f>D18*15</f>
        <v>90</v>
      </c>
      <c r="F18" s="64" t="s">
        <v>85</v>
      </c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 t="s">
        <v>86</v>
      </c>
    </row>
    <row r="19" s="76" customFormat="1" spans="1:17">
      <c r="A19" s="68"/>
      <c r="B19" s="66">
        <v>15</v>
      </c>
      <c r="C19" s="64" t="s">
        <v>87</v>
      </c>
      <c r="D19" s="74">
        <v>3</v>
      </c>
      <c r="E19" s="67">
        <f>D19*15</f>
        <v>45</v>
      </c>
      <c r="F19" s="64" t="s">
        <v>88</v>
      </c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 t="s">
        <v>89</v>
      </c>
    </row>
    <row r="20" s="76" customFormat="1" spans="1:17">
      <c r="A20" s="68"/>
      <c r="B20" s="66">
        <v>16</v>
      </c>
      <c r="C20" s="64" t="s">
        <v>87</v>
      </c>
      <c r="D20" s="74">
        <v>2</v>
      </c>
      <c r="E20" s="67">
        <f>D20*15</f>
        <v>30</v>
      </c>
      <c r="F20" s="64" t="s">
        <v>88</v>
      </c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 t="s">
        <v>90</v>
      </c>
    </row>
    <row r="21" s="76" customFormat="1" ht="21" customHeight="1" spans="1:17">
      <c r="A21" s="72" t="s">
        <v>4</v>
      </c>
      <c r="B21" s="73"/>
      <c r="C21" s="73"/>
      <c r="D21" s="74">
        <f>SUM(D17:D20)</f>
        <v>16.1</v>
      </c>
      <c r="E21" s="74">
        <v>946.2</v>
      </c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</row>
    <row r="22" ht="11" customHeight="1"/>
    <row r="23" spans="17:17">
      <c r="Q23" s="88"/>
    </row>
  </sheetData>
  <mergeCells count="6">
    <mergeCell ref="A3:Q3"/>
    <mergeCell ref="A5:A7"/>
    <mergeCell ref="A8:A11"/>
    <mergeCell ref="A12:A14"/>
    <mergeCell ref="A15:A16"/>
    <mergeCell ref="A17:A20"/>
  </mergeCells>
  <printOptions horizontalCentered="1" verticalCentered="1"/>
  <pageMargins left="0.393055555555556" right="0.393055555555556" top="0.585416666666667" bottom="0.191666666666667" header="0.507638888888889" footer="0.507638888888889"/>
  <pageSetup paperSize="9" orientation="landscape" horizontalDpi="6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23"/>
  <sheetViews>
    <sheetView workbookViewId="0">
      <selection activeCell="C13" sqref="C13:C14"/>
    </sheetView>
  </sheetViews>
  <sheetFormatPr defaultColWidth="9" defaultRowHeight="14.25"/>
  <cols>
    <col min="1" max="1" width="4.375" customWidth="1"/>
    <col min="2" max="2" width="3.625" customWidth="1"/>
    <col min="3" max="3" width="13.25" customWidth="1"/>
    <col min="4" max="4" width="7.75" customWidth="1"/>
    <col min="5" max="5" width="8.25" customWidth="1"/>
    <col min="6" max="6" width="5.75" customWidth="1"/>
    <col min="7" max="7" width="3.875" customWidth="1"/>
    <col min="8" max="8" width="5.5" customWidth="1"/>
    <col min="9" max="9" width="4.375" customWidth="1"/>
    <col min="10" max="10" width="6.125" customWidth="1"/>
    <col min="11" max="11" width="5.75" customWidth="1"/>
    <col min="15" max="15" width="7" customWidth="1"/>
    <col min="16" max="16" width="2.875" customWidth="1"/>
    <col min="17" max="17" width="13.875" customWidth="1"/>
  </cols>
  <sheetData>
    <row r="1" s="61" customFormat="1" ht="25.5" spans="1:17">
      <c r="A1" s="61" t="s">
        <v>91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="61" customFormat="1" ht="38" customHeight="1" spans="1:17">
      <c r="A2" s="63" t="s">
        <v>92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</row>
    <row r="3" ht="65" customHeight="1" spans="1:17">
      <c r="A3" s="64" t="s">
        <v>38</v>
      </c>
      <c r="B3" s="64" t="s">
        <v>39</v>
      </c>
      <c r="C3" s="64" t="s">
        <v>40</v>
      </c>
      <c r="D3" s="64" t="s">
        <v>41</v>
      </c>
      <c r="E3" s="64" t="s">
        <v>42</v>
      </c>
      <c r="F3" s="64" t="s">
        <v>43</v>
      </c>
      <c r="G3" s="64" t="s">
        <v>44</v>
      </c>
      <c r="H3" s="64" t="s">
        <v>45</v>
      </c>
      <c r="I3" s="64" t="s">
        <v>46</v>
      </c>
      <c r="J3" s="64" t="s">
        <v>47</v>
      </c>
      <c r="K3" s="64" t="s">
        <v>48</v>
      </c>
      <c r="L3" s="64" t="s">
        <v>49</v>
      </c>
      <c r="M3" s="64" t="s">
        <v>50</v>
      </c>
      <c r="N3" s="64" t="s">
        <v>51</v>
      </c>
      <c r="O3" s="64" t="s">
        <v>52</v>
      </c>
      <c r="P3" s="64" t="s">
        <v>53</v>
      </c>
      <c r="Q3" s="66" t="s">
        <v>54</v>
      </c>
    </row>
    <row r="4" ht="28.5" spans="1:17">
      <c r="A4" s="65" t="s">
        <v>9</v>
      </c>
      <c r="B4" s="66">
        <v>1</v>
      </c>
      <c r="C4" s="64" t="s">
        <v>93</v>
      </c>
      <c r="D4" s="67">
        <v>162</v>
      </c>
      <c r="E4" s="67">
        <v>2430</v>
      </c>
      <c r="F4" s="64" t="s">
        <v>83</v>
      </c>
      <c r="G4" s="64"/>
      <c r="H4" s="64" t="s">
        <v>59</v>
      </c>
      <c r="I4" s="64" t="s">
        <v>64</v>
      </c>
      <c r="J4" s="64" t="s">
        <v>60</v>
      </c>
      <c r="K4" s="64" t="s">
        <v>61</v>
      </c>
      <c r="L4" s="64" t="s">
        <v>61</v>
      </c>
      <c r="M4" s="64" t="s">
        <v>60</v>
      </c>
      <c r="N4" s="64" t="s">
        <v>61</v>
      </c>
      <c r="O4" s="64" t="s">
        <v>60</v>
      </c>
      <c r="P4" s="64"/>
      <c r="Q4" s="64" t="s">
        <v>94</v>
      </c>
    </row>
    <row r="5" ht="28.5" spans="1:17">
      <c r="A5" s="68"/>
      <c r="B5" s="66">
        <v>2</v>
      </c>
      <c r="C5" s="64" t="s">
        <v>95</v>
      </c>
      <c r="D5" s="67">
        <v>71.33</v>
      </c>
      <c r="E5" s="67">
        <v>1070</v>
      </c>
      <c r="F5" s="64" t="s">
        <v>83</v>
      </c>
      <c r="G5" s="64"/>
      <c r="H5" s="64" t="s">
        <v>59</v>
      </c>
      <c r="I5" s="64" t="s">
        <v>64</v>
      </c>
      <c r="J5" s="64" t="s">
        <v>60</v>
      </c>
      <c r="K5" s="64" t="s">
        <v>61</v>
      </c>
      <c r="L5" s="64" t="s">
        <v>61</v>
      </c>
      <c r="M5" s="64" t="s">
        <v>60</v>
      </c>
      <c r="N5" s="64" t="s">
        <v>61</v>
      </c>
      <c r="O5" s="64" t="s">
        <v>60</v>
      </c>
      <c r="P5" s="64"/>
      <c r="Q5" s="64" t="s">
        <v>96</v>
      </c>
    </row>
    <row r="6" ht="40.2" customHeight="1" spans="1:17">
      <c r="A6" s="69"/>
      <c r="B6" s="66">
        <v>3</v>
      </c>
      <c r="C6" s="65" t="s">
        <v>97</v>
      </c>
      <c r="D6" s="70">
        <v>130</v>
      </c>
      <c r="E6" s="71">
        <f>D6*15</f>
        <v>1950</v>
      </c>
      <c r="F6" s="65" t="s">
        <v>83</v>
      </c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</row>
    <row r="7" ht="42.6" customHeight="1" spans="1:17">
      <c r="A7" s="72" t="s">
        <v>4</v>
      </c>
      <c r="B7" s="73"/>
      <c r="C7" s="73"/>
      <c r="D7" s="74">
        <f>SUM(D4:D6)</f>
        <v>363.33</v>
      </c>
      <c r="E7" s="74">
        <f>SUM(E4:E6)</f>
        <v>5450</v>
      </c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</row>
    <row r="23" spans="17:17">
      <c r="Q23" s="75"/>
    </row>
  </sheetData>
  <mergeCells count="2">
    <mergeCell ref="A2:Q2"/>
    <mergeCell ref="A4:A6"/>
  </mergeCells>
  <pageMargins left="0.751388888888889" right="0.751388888888889" top="1" bottom="0.2125" header="0.5" footer="0.5"/>
  <pageSetup paperSize="9" orientation="landscape" horizontalDpi="6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Y33"/>
  <sheetViews>
    <sheetView workbookViewId="0">
      <selection activeCell="C4" sqref="C4:C5"/>
    </sheetView>
  </sheetViews>
  <sheetFormatPr defaultColWidth="9" defaultRowHeight="14.25"/>
  <cols>
    <col min="1" max="1" width="3.5" customWidth="1"/>
    <col min="2" max="2" width="3.875" customWidth="1"/>
    <col min="3" max="3" width="12.125" customWidth="1"/>
    <col min="4" max="4" width="16.75" customWidth="1"/>
    <col min="5" max="8" width="3.125" customWidth="1"/>
    <col min="9" max="9" width="14.25" customWidth="1"/>
    <col min="10" max="10" width="2.5" customWidth="1"/>
    <col min="11" max="11" width="6.75" customWidth="1"/>
    <col min="12" max="12" width="4.625" customWidth="1"/>
    <col min="13" max="13" width="5.5" customWidth="1"/>
    <col min="14" max="14" width="3.375" customWidth="1"/>
    <col min="15" max="15" width="5.5" customWidth="1"/>
    <col min="16" max="16" width="3.25" customWidth="1"/>
    <col min="17" max="17" width="3.375" customWidth="1"/>
    <col min="18" max="18" width="5.125" customWidth="1"/>
    <col min="19" max="19" width="4.5" customWidth="1"/>
    <col min="20" max="20" width="3" customWidth="1"/>
    <col min="21" max="21" width="2.625" customWidth="1"/>
    <col min="22" max="22" width="4.625" customWidth="1"/>
    <col min="23" max="23" width="2.75" customWidth="1"/>
    <col min="24" max="24" width="5.5" customWidth="1"/>
    <col min="25" max="25" width="2.75" customWidth="1"/>
  </cols>
  <sheetData>
    <row r="1" spans="1:1">
      <c r="A1" t="s">
        <v>98</v>
      </c>
    </row>
    <row r="2" ht="30" customHeight="1" spans="1:25">
      <c r="A2" s="21" t="s">
        <v>99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ht="17" customHeight="1" spans="1: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7" t="s">
        <v>100</v>
      </c>
      <c r="U3" s="27"/>
      <c r="V3" s="27"/>
      <c r="W3" s="27"/>
      <c r="X3" s="27"/>
      <c r="Y3" s="22"/>
    </row>
    <row r="4" spans="1:25">
      <c r="A4" s="28" t="s">
        <v>38</v>
      </c>
      <c r="B4" s="28" t="s">
        <v>39</v>
      </c>
      <c r="C4" s="28" t="s">
        <v>101</v>
      </c>
      <c r="D4" s="28" t="s">
        <v>102</v>
      </c>
      <c r="E4" s="28" t="s">
        <v>103</v>
      </c>
      <c r="F4" s="28"/>
      <c r="G4" s="28"/>
      <c r="H4" s="28"/>
      <c r="I4" s="28" t="s">
        <v>40</v>
      </c>
      <c r="J4" s="28" t="s">
        <v>104</v>
      </c>
      <c r="K4" s="28" t="s">
        <v>105</v>
      </c>
      <c r="L4" s="28" t="s">
        <v>106</v>
      </c>
      <c r="M4" s="28" t="s">
        <v>107</v>
      </c>
      <c r="N4" s="28"/>
      <c r="O4" s="28"/>
      <c r="P4" s="28"/>
      <c r="Q4" s="28"/>
      <c r="R4" s="28"/>
      <c r="S4" s="28"/>
      <c r="T4" s="28"/>
      <c r="U4" s="28"/>
      <c r="V4" s="28" t="s">
        <v>108</v>
      </c>
      <c r="W4" s="28" t="s">
        <v>109</v>
      </c>
      <c r="X4" s="28" t="s">
        <v>110</v>
      </c>
      <c r="Y4" s="28" t="s">
        <v>54</v>
      </c>
    </row>
    <row r="5" ht="69" customHeight="1" spans="1:25">
      <c r="A5" s="28"/>
      <c r="B5" s="28"/>
      <c r="C5" s="28"/>
      <c r="D5" s="28"/>
      <c r="E5" s="28" t="s">
        <v>111</v>
      </c>
      <c r="F5" s="28" t="s">
        <v>112</v>
      </c>
      <c r="G5" s="28" t="s">
        <v>113</v>
      </c>
      <c r="H5" s="28" t="s">
        <v>114</v>
      </c>
      <c r="I5" s="28"/>
      <c r="J5" s="28"/>
      <c r="K5" s="28"/>
      <c r="L5" s="28"/>
      <c r="M5" s="28" t="s">
        <v>115</v>
      </c>
      <c r="N5" s="28" t="s">
        <v>116</v>
      </c>
      <c r="O5" s="28" t="s">
        <v>117</v>
      </c>
      <c r="P5" s="28" t="s">
        <v>118</v>
      </c>
      <c r="Q5" s="28" t="s">
        <v>119</v>
      </c>
      <c r="R5" s="28" t="s">
        <v>120</v>
      </c>
      <c r="S5" s="28" t="s">
        <v>121</v>
      </c>
      <c r="T5" s="28" t="s">
        <v>122</v>
      </c>
      <c r="U5" s="28" t="s">
        <v>123</v>
      </c>
      <c r="V5" s="28"/>
      <c r="W5" s="28"/>
      <c r="X5" s="28"/>
      <c r="Y5" s="28"/>
    </row>
    <row r="6" ht="30" customHeight="1" spans="1:25">
      <c r="A6" s="28" t="s">
        <v>77</v>
      </c>
      <c r="B6" s="28">
        <v>1</v>
      </c>
      <c r="C6" s="28" t="s">
        <v>124</v>
      </c>
      <c r="D6" s="28" t="s">
        <v>125</v>
      </c>
      <c r="E6" s="28"/>
      <c r="F6" s="28"/>
      <c r="G6" s="28"/>
      <c r="H6" s="28"/>
      <c r="I6" s="28" t="s">
        <v>126</v>
      </c>
      <c r="J6" s="28"/>
      <c r="K6" s="28">
        <v>70</v>
      </c>
      <c r="L6" s="25"/>
      <c r="M6" s="28"/>
      <c r="N6" s="28"/>
      <c r="O6" s="28"/>
      <c r="P6" s="30"/>
      <c r="Q6" s="30"/>
      <c r="R6" s="28"/>
      <c r="S6" s="28"/>
      <c r="T6" s="28"/>
      <c r="U6" s="28"/>
      <c r="V6" s="28">
        <v>3</v>
      </c>
      <c r="W6" s="29"/>
      <c r="X6" s="28" t="s">
        <v>127</v>
      </c>
      <c r="Y6" s="28"/>
    </row>
    <row r="7" ht="34" customHeight="1" spans="1:25">
      <c r="A7" s="28"/>
      <c r="B7" s="28">
        <v>2</v>
      </c>
      <c r="C7" s="28" t="s">
        <v>124</v>
      </c>
      <c r="D7" s="28" t="s">
        <v>128</v>
      </c>
      <c r="E7" s="28"/>
      <c r="F7" s="28"/>
      <c r="G7" s="28"/>
      <c r="H7" s="28"/>
      <c r="I7" s="28" t="s">
        <v>126</v>
      </c>
      <c r="J7" s="28"/>
      <c r="K7" s="28">
        <v>20</v>
      </c>
      <c r="L7" s="28"/>
      <c r="M7" s="28"/>
      <c r="N7" s="28"/>
      <c r="O7" s="28"/>
      <c r="P7" s="30"/>
      <c r="Q7" s="30"/>
      <c r="R7" s="28"/>
      <c r="S7" s="28"/>
      <c r="T7" s="28"/>
      <c r="U7" s="28"/>
      <c r="V7" s="28">
        <v>1</v>
      </c>
      <c r="W7" s="29"/>
      <c r="X7" s="28" t="s">
        <v>127</v>
      </c>
      <c r="Y7" s="28"/>
    </row>
    <row r="8" ht="27" spans="1:25">
      <c r="A8" s="28"/>
      <c r="B8" s="28">
        <v>3</v>
      </c>
      <c r="C8" s="28" t="s">
        <v>124</v>
      </c>
      <c r="D8" s="28" t="s">
        <v>129</v>
      </c>
      <c r="E8" s="28"/>
      <c r="F8" s="28"/>
      <c r="G8" s="28"/>
      <c r="H8" s="28"/>
      <c r="I8" s="28" t="s">
        <v>126</v>
      </c>
      <c r="J8" s="28"/>
      <c r="K8" s="28">
        <v>60</v>
      </c>
      <c r="L8" s="28"/>
      <c r="M8" s="28"/>
      <c r="N8" s="28"/>
      <c r="O8" s="28"/>
      <c r="P8" s="30"/>
      <c r="Q8" s="30"/>
      <c r="R8" s="28"/>
      <c r="S8" s="28"/>
      <c r="T8" s="28"/>
      <c r="U8" s="28"/>
      <c r="V8" s="28">
        <v>5</v>
      </c>
      <c r="W8" s="29"/>
      <c r="X8" s="28" t="s">
        <v>127</v>
      </c>
      <c r="Y8" s="28"/>
    </row>
    <row r="9" ht="33" customHeight="1" spans="1:25">
      <c r="A9" s="28"/>
      <c r="B9" s="28">
        <v>4</v>
      </c>
      <c r="C9" s="28" t="s">
        <v>124</v>
      </c>
      <c r="D9" s="28" t="s">
        <v>130</v>
      </c>
      <c r="E9" s="28"/>
      <c r="F9" s="28"/>
      <c r="G9" s="28"/>
      <c r="H9" s="28"/>
      <c r="I9" s="28" t="s">
        <v>126</v>
      </c>
      <c r="J9" s="28"/>
      <c r="K9" s="28">
        <v>120</v>
      </c>
      <c r="L9" s="28"/>
      <c r="M9" s="28"/>
      <c r="N9" s="28"/>
      <c r="O9" s="28"/>
      <c r="P9" s="30"/>
      <c r="Q9" s="30"/>
      <c r="R9" s="28"/>
      <c r="S9" s="28"/>
      <c r="T9" s="28"/>
      <c r="U9" s="28"/>
      <c r="V9" s="28">
        <v>10</v>
      </c>
      <c r="W9" s="29"/>
      <c r="X9" s="28" t="s">
        <v>127</v>
      </c>
      <c r="Y9" s="28"/>
    </row>
    <row r="10" ht="33" customHeight="1" spans="1:25">
      <c r="A10" s="28"/>
      <c r="B10" s="28">
        <v>5</v>
      </c>
      <c r="C10" s="28" t="s">
        <v>124</v>
      </c>
      <c r="D10" s="28" t="s">
        <v>131</v>
      </c>
      <c r="E10" s="28"/>
      <c r="F10" s="28"/>
      <c r="G10" s="28"/>
      <c r="H10" s="28"/>
      <c r="I10" s="28" t="s">
        <v>126</v>
      </c>
      <c r="J10" s="28"/>
      <c r="K10" s="28">
        <v>90</v>
      </c>
      <c r="L10" s="28"/>
      <c r="M10" s="28"/>
      <c r="N10" s="28"/>
      <c r="O10" s="28"/>
      <c r="P10" s="31"/>
      <c r="Q10" s="31"/>
      <c r="R10" s="28"/>
      <c r="S10" s="28"/>
      <c r="T10" s="28"/>
      <c r="U10" s="28"/>
      <c r="V10" s="28">
        <v>5</v>
      </c>
      <c r="W10" s="29"/>
      <c r="X10" s="28" t="s">
        <v>127</v>
      </c>
      <c r="Y10" s="28"/>
    </row>
    <row r="11" ht="28" customHeight="1" spans="1:25">
      <c r="A11" s="28"/>
      <c r="B11" s="28">
        <v>6</v>
      </c>
      <c r="C11" s="28" t="s">
        <v>124</v>
      </c>
      <c r="D11" s="28" t="s">
        <v>132</v>
      </c>
      <c r="E11" s="28"/>
      <c r="F11" s="28"/>
      <c r="G11" s="28"/>
      <c r="H11" s="28"/>
      <c r="I11" s="28" t="s">
        <v>126</v>
      </c>
      <c r="J11" s="28"/>
      <c r="K11" s="28">
        <v>120</v>
      </c>
      <c r="L11" s="28"/>
      <c r="M11" s="28"/>
      <c r="N11" s="28"/>
      <c r="O11" s="28"/>
      <c r="P11" s="30"/>
      <c r="Q11" s="30"/>
      <c r="R11" s="28"/>
      <c r="S11" s="28"/>
      <c r="T11" s="28"/>
      <c r="U11" s="28"/>
      <c r="V11" s="28">
        <v>12</v>
      </c>
      <c r="W11" s="29"/>
      <c r="X11" s="28" t="s">
        <v>127</v>
      </c>
      <c r="Y11" s="28"/>
    </row>
    <row r="12" ht="28" customHeight="1" spans="1:25">
      <c r="A12" s="28"/>
      <c r="B12" s="28">
        <v>7</v>
      </c>
      <c r="C12" s="28" t="s">
        <v>124</v>
      </c>
      <c r="D12" s="28" t="s">
        <v>133</v>
      </c>
      <c r="E12" s="28"/>
      <c r="F12" s="28"/>
      <c r="G12" s="28"/>
      <c r="H12" s="28"/>
      <c r="I12" s="28" t="s">
        <v>126</v>
      </c>
      <c r="J12" s="28"/>
      <c r="K12" s="28">
        <v>50</v>
      </c>
      <c r="L12" s="28"/>
      <c r="M12" s="28"/>
      <c r="N12" s="28"/>
      <c r="O12" s="28"/>
      <c r="P12" s="30"/>
      <c r="Q12" s="30"/>
      <c r="R12" s="28"/>
      <c r="S12" s="28"/>
      <c r="T12" s="28"/>
      <c r="U12" s="28"/>
      <c r="V12" s="28">
        <v>2</v>
      </c>
      <c r="W12" s="29"/>
      <c r="X12" s="28" t="s">
        <v>127</v>
      </c>
      <c r="Y12" s="28"/>
    </row>
    <row r="13" ht="28" customHeight="1" spans="1:25">
      <c r="A13" s="28"/>
      <c r="B13" s="28">
        <v>8</v>
      </c>
      <c r="C13" s="28" t="s">
        <v>124</v>
      </c>
      <c r="D13" s="28" t="s">
        <v>134</v>
      </c>
      <c r="E13" s="28"/>
      <c r="F13" s="28"/>
      <c r="G13" s="28"/>
      <c r="H13" s="28"/>
      <c r="I13" s="28" t="s">
        <v>126</v>
      </c>
      <c r="J13" s="28"/>
      <c r="K13" s="28">
        <v>10</v>
      </c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>
        <v>3</v>
      </c>
      <c r="W13" s="29"/>
      <c r="X13" s="28" t="s">
        <v>127</v>
      </c>
      <c r="Y13" s="28"/>
    </row>
    <row r="14" ht="28" customHeight="1" spans="1:25">
      <c r="A14" s="28"/>
      <c r="B14" s="28">
        <v>9</v>
      </c>
      <c r="C14" s="28" t="s">
        <v>124</v>
      </c>
      <c r="D14" s="28" t="s">
        <v>135</v>
      </c>
      <c r="E14" s="28"/>
      <c r="F14" s="28"/>
      <c r="G14" s="28"/>
      <c r="H14" s="28"/>
      <c r="I14" s="28" t="s">
        <v>126</v>
      </c>
      <c r="J14" s="28"/>
      <c r="K14" s="28">
        <v>20</v>
      </c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>
        <v>1.06</v>
      </c>
      <c r="W14" s="29"/>
      <c r="X14" s="28" t="s">
        <v>127</v>
      </c>
      <c r="Y14" s="28"/>
    </row>
    <row r="15" ht="28" customHeight="1" spans="1:25">
      <c r="A15" s="28"/>
      <c r="B15" s="28">
        <v>10</v>
      </c>
      <c r="C15" s="28" t="s">
        <v>124</v>
      </c>
      <c r="D15" s="28" t="s">
        <v>136</v>
      </c>
      <c r="E15" s="28"/>
      <c r="F15" s="28"/>
      <c r="G15" s="28"/>
      <c r="H15" s="28"/>
      <c r="I15" s="28" t="s">
        <v>126</v>
      </c>
      <c r="J15" s="28"/>
      <c r="K15" s="28">
        <v>50</v>
      </c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>
        <v>2</v>
      </c>
      <c r="W15" s="29"/>
      <c r="X15" s="28" t="s">
        <v>127</v>
      </c>
      <c r="Y15" s="28"/>
    </row>
    <row r="16" ht="27" spans="1:25">
      <c r="A16" s="28"/>
      <c r="B16" s="28">
        <v>11</v>
      </c>
      <c r="C16" s="28" t="s">
        <v>124</v>
      </c>
      <c r="D16" s="28" t="s">
        <v>137</v>
      </c>
      <c r="E16" s="28"/>
      <c r="F16" s="28"/>
      <c r="G16" s="28"/>
      <c r="H16" s="28"/>
      <c r="I16" s="28" t="s">
        <v>126</v>
      </c>
      <c r="J16" s="28"/>
      <c r="K16" s="28">
        <v>70</v>
      </c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>
        <v>9</v>
      </c>
      <c r="W16" s="29"/>
      <c r="X16" s="28" t="s">
        <v>127</v>
      </c>
      <c r="Y16" s="28"/>
    </row>
    <row r="17" ht="42" customHeight="1" spans="1:25">
      <c r="A17" s="28"/>
      <c r="B17" s="28">
        <v>12</v>
      </c>
      <c r="C17" s="28" t="s">
        <v>124</v>
      </c>
      <c r="D17" s="28" t="s">
        <v>138</v>
      </c>
      <c r="E17" s="28"/>
      <c r="F17" s="28"/>
      <c r="G17" s="28"/>
      <c r="H17" s="28"/>
      <c r="I17" s="28" t="s">
        <v>126</v>
      </c>
      <c r="J17" s="28"/>
      <c r="K17" s="28">
        <v>30</v>
      </c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 t="s">
        <v>139</v>
      </c>
      <c r="W17" s="29"/>
      <c r="X17" s="28" t="s">
        <v>127</v>
      </c>
      <c r="Y17" s="28"/>
    </row>
    <row r="18" ht="29" customHeight="1" spans="1:25">
      <c r="A18" s="28"/>
      <c r="B18" s="28">
        <v>13</v>
      </c>
      <c r="C18" s="28" t="s">
        <v>124</v>
      </c>
      <c r="D18" s="28" t="s">
        <v>140</v>
      </c>
      <c r="E18" s="28"/>
      <c r="F18" s="28"/>
      <c r="G18" s="28"/>
      <c r="H18" s="28"/>
      <c r="I18" s="28" t="s">
        <v>126</v>
      </c>
      <c r="J18" s="28"/>
      <c r="K18" s="28">
        <v>150</v>
      </c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>
        <v>5.5</v>
      </c>
      <c r="W18" s="29"/>
      <c r="X18" s="28" t="s">
        <v>127</v>
      </c>
      <c r="Y18" s="28"/>
    </row>
    <row r="19" ht="29" customHeight="1" spans="1:25">
      <c r="A19" s="28" t="s">
        <v>77</v>
      </c>
      <c r="B19" s="28">
        <v>14</v>
      </c>
      <c r="C19" s="28" t="s">
        <v>124</v>
      </c>
      <c r="D19" s="28" t="s">
        <v>141</v>
      </c>
      <c r="E19" s="28"/>
      <c r="F19" s="28"/>
      <c r="G19" s="28"/>
      <c r="H19" s="28"/>
      <c r="I19" s="28" t="s">
        <v>126</v>
      </c>
      <c r="J19" s="28"/>
      <c r="K19" s="28">
        <v>20</v>
      </c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>
        <v>1</v>
      </c>
      <c r="W19" s="29"/>
      <c r="X19" s="28" t="s">
        <v>127</v>
      </c>
      <c r="Y19" s="28"/>
    </row>
    <row r="20" ht="60" customHeight="1" spans="1:25">
      <c r="A20" s="28"/>
      <c r="B20" s="28">
        <v>15</v>
      </c>
      <c r="C20" s="28" t="s">
        <v>124</v>
      </c>
      <c r="D20" s="28" t="s">
        <v>142</v>
      </c>
      <c r="E20" s="28"/>
      <c r="F20" s="28"/>
      <c r="G20" s="28"/>
      <c r="H20" s="28"/>
      <c r="I20" s="28" t="s">
        <v>126</v>
      </c>
      <c r="J20" s="28"/>
      <c r="K20" s="28">
        <v>50</v>
      </c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>
        <v>40</v>
      </c>
      <c r="W20" s="29"/>
      <c r="X20" s="28" t="s">
        <v>127</v>
      </c>
      <c r="Y20" s="28"/>
    </row>
    <row r="21" ht="27" spans="1:25">
      <c r="A21" s="28"/>
      <c r="B21" s="28">
        <v>16</v>
      </c>
      <c r="C21" s="28" t="s">
        <v>124</v>
      </c>
      <c r="D21" s="28" t="s">
        <v>143</v>
      </c>
      <c r="E21" s="28"/>
      <c r="F21" s="28"/>
      <c r="G21" s="28"/>
      <c r="H21" s="28"/>
      <c r="I21" s="28" t="s">
        <v>126</v>
      </c>
      <c r="J21" s="28"/>
      <c r="K21" s="28">
        <v>30</v>
      </c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>
        <v>2</v>
      </c>
      <c r="W21" s="29"/>
      <c r="X21" s="28" t="s">
        <v>127</v>
      </c>
      <c r="Y21" s="28"/>
    </row>
    <row r="22" ht="27" spans="1:25">
      <c r="A22" s="28"/>
      <c r="B22" s="28">
        <v>17</v>
      </c>
      <c r="C22" s="28" t="s">
        <v>124</v>
      </c>
      <c r="D22" s="28" t="s">
        <v>144</v>
      </c>
      <c r="E22" s="28"/>
      <c r="F22" s="28"/>
      <c r="G22" s="28"/>
      <c r="H22" s="28"/>
      <c r="I22" s="28" t="s">
        <v>126</v>
      </c>
      <c r="J22" s="28"/>
      <c r="K22" s="28">
        <v>50</v>
      </c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>
        <v>10</v>
      </c>
      <c r="W22" s="29"/>
      <c r="X22" s="28" t="s">
        <v>127</v>
      </c>
      <c r="Y22" s="28"/>
    </row>
    <row r="23" ht="15" customHeight="1" spans="1:25">
      <c r="A23" s="28"/>
      <c r="B23" s="28" t="s">
        <v>4</v>
      </c>
      <c r="C23" s="28"/>
      <c r="D23" s="28"/>
      <c r="E23" s="28"/>
      <c r="F23" s="28"/>
      <c r="G23" s="28"/>
      <c r="H23" s="28"/>
      <c r="I23" s="28"/>
      <c r="J23" s="28"/>
      <c r="K23" s="28">
        <f>SUM(K6:K22)</f>
        <v>1010</v>
      </c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9"/>
      <c r="X23" s="28"/>
      <c r="Y23" s="28"/>
    </row>
    <row r="24" ht="32" customHeight="1" spans="1:25">
      <c r="A24" s="28" t="s">
        <v>145</v>
      </c>
      <c r="B24" s="28">
        <v>1</v>
      </c>
      <c r="C24" s="28" t="s">
        <v>124</v>
      </c>
      <c r="D24" s="28" t="s">
        <v>146</v>
      </c>
      <c r="E24" s="28"/>
      <c r="F24" s="28"/>
      <c r="G24" s="28"/>
      <c r="H24" s="28"/>
      <c r="I24" s="28" t="s">
        <v>147</v>
      </c>
      <c r="J24" s="28"/>
      <c r="K24" s="28">
        <v>100</v>
      </c>
      <c r="L24" s="28"/>
      <c r="M24" s="28"/>
      <c r="N24" s="28"/>
      <c r="O24" s="28"/>
      <c r="P24" s="30"/>
      <c r="Q24" s="30"/>
      <c r="R24" s="28"/>
      <c r="S24" s="28"/>
      <c r="T24" s="28"/>
      <c r="U24" s="28"/>
      <c r="V24" s="28"/>
      <c r="W24" s="29"/>
      <c r="X24" s="28" t="s">
        <v>148</v>
      </c>
      <c r="Y24" s="28"/>
    </row>
    <row r="25" ht="16" customHeight="1" spans="1:25">
      <c r="A25" s="28"/>
      <c r="B25" s="28" t="s">
        <v>4</v>
      </c>
      <c r="C25" s="28"/>
      <c r="D25" s="28"/>
      <c r="E25" s="28"/>
      <c r="F25" s="28"/>
      <c r="G25" s="28"/>
      <c r="H25" s="28"/>
      <c r="I25" s="28"/>
      <c r="J25" s="28"/>
      <c r="K25" s="28">
        <v>100</v>
      </c>
      <c r="L25" s="28"/>
      <c r="M25" s="28"/>
      <c r="N25" s="28"/>
      <c r="O25" s="28"/>
      <c r="P25" s="30"/>
      <c r="Q25" s="30"/>
      <c r="R25" s="28"/>
      <c r="S25" s="28"/>
      <c r="T25" s="28"/>
      <c r="U25" s="28"/>
      <c r="V25" s="28"/>
      <c r="W25" s="29"/>
      <c r="X25" s="28"/>
      <c r="Y25" s="28"/>
    </row>
    <row r="26" ht="28" customHeight="1" spans="1:25">
      <c r="A26" s="33" t="s">
        <v>83</v>
      </c>
      <c r="B26" s="28">
        <v>1</v>
      </c>
      <c r="C26" s="28" t="s">
        <v>124</v>
      </c>
      <c r="D26" s="28" t="s">
        <v>83</v>
      </c>
      <c r="E26" s="28"/>
      <c r="F26" s="28"/>
      <c r="G26" s="28"/>
      <c r="H26" s="28"/>
      <c r="I26" s="28" t="s">
        <v>147</v>
      </c>
      <c r="J26" s="28"/>
      <c r="K26" s="28">
        <v>300</v>
      </c>
      <c r="L26" s="28"/>
      <c r="M26" s="28"/>
      <c r="N26" s="28"/>
      <c r="O26" s="28"/>
      <c r="P26" s="30"/>
      <c r="Q26" s="30"/>
      <c r="R26" s="28"/>
      <c r="S26" s="28"/>
      <c r="T26" s="28"/>
      <c r="U26" s="28"/>
      <c r="V26" s="28"/>
      <c r="W26" s="29"/>
      <c r="X26" s="28" t="s">
        <v>148</v>
      </c>
      <c r="Y26" s="28"/>
    </row>
    <row r="27" ht="12" customHeight="1" spans="1:25">
      <c r="A27" s="43"/>
      <c r="B27" s="28" t="s">
        <v>4</v>
      </c>
      <c r="C27" s="28"/>
      <c r="D27" s="28"/>
      <c r="E27" s="28"/>
      <c r="F27" s="28"/>
      <c r="G27" s="28"/>
      <c r="H27" s="28"/>
      <c r="I27" s="28"/>
      <c r="J27" s="28"/>
      <c r="K27" s="28">
        <v>300</v>
      </c>
      <c r="L27" s="28"/>
      <c r="M27" s="28"/>
      <c r="N27" s="28"/>
      <c r="O27" s="28"/>
      <c r="P27" s="30"/>
      <c r="Q27" s="30"/>
      <c r="R27" s="28"/>
      <c r="S27" s="28"/>
      <c r="T27" s="28"/>
      <c r="U27" s="28"/>
      <c r="V27" s="28"/>
      <c r="W27" s="29"/>
      <c r="X27" s="28"/>
      <c r="Y27" s="28"/>
    </row>
    <row r="28" ht="28" customHeight="1" spans="1:25">
      <c r="A28" s="33" t="s">
        <v>88</v>
      </c>
      <c r="B28" s="28">
        <v>1</v>
      </c>
      <c r="C28" s="28" t="s">
        <v>124</v>
      </c>
      <c r="D28" s="28" t="s">
        <v>149</v>
      </c>
      <c r="E28" s="28"/>
      <c r="F28" s="28"/>
      <c r="G28" s="28"/>
      <c r="H28" s="28"/>
      <c r="I28" s="28" t="s">
        <v>147</v>
      </c>
      <c r="J28" s="28"/>
      <c r="K28" s="28">
        <v>600</v>
      </c>
      <c r="L28" s="28"/>
      <c r="M28" s="28"/>
      <c r="N28" s="28"/>
      <c r="O28" s="28"/>
      <c r="P28" s="30"/>
      <c r="Q28" s="30"/>
      <c r="R28" s="28"/>
      <c r="S28" s="28"/>
      <c r="T28" s="28"/>
      <c r="U28" s="28"/>
      <c r="V28" s="28"/>
      <c r="W28" s="29"/>
      <c r="X28" s="28" t="s">
        <v>148</v>
      </c>
      <c r="Y28" s="28"/>
    </row>
    <row r="29" ht="27" spans="1:25">
      <c r="A29" s="38"/>
      <c r="B29" s="28">
        <v>2</v>
      </c>
      <c r="C29" s="28" t="s">
        <v>124</v>
      </c>
      <c r="D29" s="28" t="s">
        <v>150</v>
      </c>
      <c r="E29" s="28"/>
      <c r="F29" s="28"/>
      <c r="G29" s="28"/>
      <c r="H29" s="28"/>
      <c r="I29" s="28" t="s">
        <v>147</v>
      </c>
      <c r="J29" s="28"/>
      <c r="K29" s="28">
        <v>80</v>
      </c>
      <c r="L29" s="28"/>
      <c r="M29" s="28"/>
      <c r="N29" s="28"/>
      <c r="O29" s="28"/>
      <c r="P29" s="30"/>
      <c r="Q29" s="30"/>
      <c r="R29" s="28"/>
      <c r="S29" s="28"/>
      <c r="T29" s="28"/>
      <c r="U29" s="28"/>
      <c r="V29" s="28"/>
      <c r="W29" s="29"/>
      <c r="X29" s="28" t="s">
        <v>148</v>
      </c>
      <c r="Y29" s="28"/>
    </row>
    <row r="30" ht="27" spans="1:25">
      <c r="A30" s="43"/>
      <c r="B30" s="28" t="s">
        <v>4</v>
      </c>
      <c r="C30" s="28"/>
      <c r="D30" s="28"/>
      <c r="E30" s="28"/>
      <c r="F30" s="28"/>
      <c r="G30" s="28"/>
      <c r="H30" s="28"/>
      <c r="I30" s="28"/>
      <c r="J30" s="28"/>
      <c r="K30" s="28">
        <f>SUM(K28:K29)</f>
        <v>680</v>
      </c>
      <c r="L30" s="28"/>
      <c r="M30" s="28"/>
      <c r="N30" s="28"/>
      <c r="O30" s="28"/>
      <c r="P30" s="30"/>
      <c r="Q30" s="30"/>
      <c r="R30" s="28"/>
      <c r="S30" s="28"/>
      <c r="T30" s="28"/>
      <c r="U30" s="28"/>
      <c r="V30" s="28"/>
      <c r="W30" s="29"/>
      <c r="X30" s="28"/>
      <c r="Y30" s="28"/>
    </row>
    <row r="31" spans="1:25">
      <c r="A31" s="34" t="s">
        <v>151</v>
      </c>
      <c r="B31" s="60"/>
      <c r="C31" s="28"/>
      <c r="D31" s="28"/>
      <c r="E31" s="28"/>
      <c r="F31" s="28"/>
      <c r="G31" s="28"/>
      <c r="H31" s="28"/>
      <c r="I31" s="28"/>
      <c r="J31" s="28"/>
      <c r="K31" s="28">
        <v>2090</v>
      </c>
      <c r="L31" s="28"/>
      <c r="M31" s="28"/>
      <c r="N31" s="28"/>
      <c r="O31" s="28"/>
      <c r="P31" s="30"/>
      <c r="Q31" s="30"/>
      <c r="R31" s="28"/>
      <c r="S31" s="28"/>
      <c r="T31" s="28"/>
      <c r="U31" s="28"/>
      <c r="V31" s="28"/>
      <c r="W31" s="29"/>
      <c r="X31" s="28"/>
      <c r="Y31" s="28"/>
    </row>
    <row r="32" spans="1:25">
      <c r="A32" s="26" t="s">
        <v>152</v>
      </c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</row>
    <row r="33" spans="1:25">
      <c r="A33" s="26" t="s">
        <v>153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</row>
  </sheetData>
  <mergeCells count="24">
    <mergeCell ref="A2:Y2"/>
    <mergeCell ref="T3:X3"/>
    <mergeCell ref="E4:H4"/>
    <mergeCell ref="M4:U4"/>
    <mergeCell ref="A31:B31"/>
    <mergeCell ref="A32:Y32"/>
    <mergeCell ref="A33:Y33"/>
    <mergeCell ref="A4:A5"/>
    <mergeCell ref="A6:A18"/>
    <mergeCell ref="A19:A23"/>
    <mergeCell ref="A24:A25"/>
    <mergeCell ref="A26:A27"/>
    <mergeCell ref="A28:A30"/>
    <mergeCell ref="B4:B5"/>
    <mergeCell ref="C4:C5"/>
    <mergeCell ref="D4:D5"/>
    <mergeCell ref="I4:I5"/>
    <mergeCell ref="J4:J5"/>
    <mergeCell ref="K4:K5"/>
    <mergeCell ref="L4:L5"/>
    <mergeCell ref="V4:V5"/>
    <mergeCell ref="W4:W5"/>
    <mergeCell ref="X4:X5"/>
    <mergeCell ref="Y4:Y5"/>
  </mergeCells>
  <pageMargins left="0.502777777777778" right="0.30625" top="0.751388888888889" bottom="0.751388888888889" header="0.297916666666667" footer="0.297916666666667"/>
  <pageSetup paperSize="9" orientation="landscape" horizontalDpi="6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Y18"/>
  <sheetViews>
    <sheetView topLeftCell="A10" workbookViewId="0">
      <selection activeCell="H20" sqref="H20"/>
    </sheetView>
  </sheetViews>
  <sheetFormatPr defaultColWidth="9" defaultRowHeight="14.25"/>
  <cols>
    <col min="1" max="1" width="2.5" customWidth="1"/>
    <col min="2" max="2" width="3.125" customWidth="1"/>
    <col min="3" max="3" width="7.375" customWidth="1"/>
    <col min="5" max="7" width="2.625" customWidth="1"/>
    <col min="8" max="8" width="4.4" customWidth="1"/>
    <col min="9" max="9" width="5.875" customWidth="1"/>
    <col min="10" max="10" width="3.25" customWidth="1"/>
    <col min="11" max="11" width="4.875" customWidth="1"/>
    <col min="12" max="12" width="5.5" customWidth="1"/>
    <col min="13" max="13" width="6.75" customWidth="1"/>
    <col min="14" max="14" width="4.625" customWidth="1"/>
    <col min="15" max="15" width="7.25" customWidth="1"/>
    <col min="16" max="16" width="8.875" customWidth="1"/>
    <col min="18" max="18" width="4.875" customWidth="1"/>
    <col min="19" max="19" width="5" customWidth="1"/>
    <col min="20" max="21" width="4.375" customWidth="1"/>
    <col min="22" max="22" width="5.25" customWidth="1"/>
    <col min="23" max="23" width="5.875" customWidth="1"/>
    <col min="24" max="24" width="5.75" customWidth="1"/>
    <col min="25" max="25" width="4.5" customWidth="1"/>
  </cols>
  <sheetData>
    <row r="1" spans="1:1">
      <c r="A1" t="s">
        <v>154</v>
      </c>
    </row>
    <row r="2" ht="25" customHeight="1" spans="1:25">
      <c r="A2" s="21" t="s">
        <v>155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ht="15" customHeight="1" spans="1: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7" t="s">
        <v>100</v>
      </c>
      <c r="U3" s="27"/>
      <c r="V3" s="27"/>
      <c r="W3" s="27"/>
      <c r="X3" s="27"/>
      <c r="Y3" s="22"/>
    </row>
    <row r="4" spans="1:25">
      <c r="A4" s="28" t="s">
        <v>38</v>
      </c>
      <c r="B4" s="28" t="s">
        <v>39</v>
      </c>
      <c r="C4" s="28" t="s">
        <v>101</v>
      </c>
      <c r="D4" s="28" t="s">
        <v>102</v>
      </c>
      <c r="E4" s="28" t="s">
        <v>103</v>
      </c>
      <c r="F4" s="28"/>
      <c r="G4" s="28"/>
      <c r="H4" s="28"/>
      <c r="I4" s="28" t="s">
        <v>40</v>
      </c>
      <c r="J4" s="28" t="s">
        <v>104</v>
      </c>
      <c r="K4" s="28" t="s">
        <v>156</v>
      </c>
      <c r="L4" s="28" t="s">
        <v>106</v>
      </c>
      <c r="M4" s="28" t="s">
        <v>107</v>
      </c>
      <c r="N4" s="28"/>
      <c r="O4" s="28"/>
      <c r="P4" s="28"/>
      <c r="Q4" s="28"/>
      <c r="R4" s="28"/>
      <c r="S4" s="28"/>
      <c r="T4" s="28"/>
      <c r="U4" s="28"/>
      <c r="V4" s="28" t="s">
        <v>157</v>
      </c>
      <c r="W4" s="28" t="s">
        <v>109</v>
      </c>
      <c r="X4" s="28" t="s">
        <v>110</v>
      </c>
      <c r="Y4" s="28" t="s">
        <v>54</v>
      </c>
    </row>
    <row r="5" ht="54" spans="1:25">
      <c r="A5" s="28"/>
      <c r="B5" s="28"/>
      <c r="C5" s="28"/>
      <c r="D5" s="28"/>
      <c r="E5" s="28" t="s">
        <v>111</v>
      </c>
      <c r="F5" s="28" t="s">
        <v>112</v>
      </c>
      <c r="G5" s="28" t="s">
        <v>113</v>
      </c>
      <c r="H5" s="28" t="s">
        <v>114</v>
      </c>
      <c r="I5" s="28"/>
      <c r="J5" s="28"/>
      <c r="K5" s="28"/>
      <c r="L5" s="28"/>
      <c r="M5" s="28" t="s">
        <v>115</v>
      </c>
      <c r="N5" s="28" t="s">
        <v>116</v>
      </c>
      <c r="O5" s="28" t="s">
        <v>117</v>
      </c>
      <c r="P5" s="28" t="s">
        <v>118</v>
      </c>
      <c r="Q5" s="28" t="s">
        <v>119</v>
      </c>
      <c r="R5" s="28" t="s">
        <v>120</v>
      </c>
      <c r="S5" s="28" t="s">
        <v>121</v>
      </c>
      <c r="T5" s="28" t="s">
        <v>122</v>
      </c>
      <c r="U5" s="28" t="s">
        <v>123</v>
      </c>
      <c r="V5" s="28"/>
      <c r="W5" s="28"/>
      <c r="X5" s="28"/>
      <c r="Y5" s="28"/>
    </row>
    <row r="6" ht="27" spans="1:25">
      <c r="A6" s="33" t="s">
        <v>6</v>
      </c>
      <c r="B6" s="28">
        <v>1</v>
      </c>
      <c r="C6" s="28" t="s">
        <v>29</v>
      </c>
      <c r="D6" s="28" t="s">
        <v>158</v>
      </c>
      <c r="E6" s="28"/>
      <c r="F6" s="28"/>
      <c r="G6" s="28"/>
      <c r="H6" s="28" t="s">
        <v>114</v>
      </c>
      <c r="I6" s="28" t="s">
        <v>159</v>
      </c>
      <c r="J6" s="28"/>
      <c r="K6" s="28">
        <v>36</v>
      </c>
      <c r="L6" s="28"/>
      <c r="M6" s="28"/>
      <c r="N6" s="28"/>
      <c r="O6" s="28"/>
      <c r="P6" s="30" t="s">
        <v>160</v>
      </c>
      <c r="Q6" s="30" t="s">
        <v>161</v>
      </c>
      <c r="R6" s="28"/>
      <c r="S6" s="28"/>
      <c r="T6" s="28"/>
      <c r="U6" s="28"/>
      <c r="V6" s="28" t="s">
        <v>162</v>
      </c>
      <c r="W6" s="29" t="s">
        <v>163</v>
      </c>
      <c r="X6" s="28" t="s">
        <v>127</v>
      </c>
      <c r="Y6" s="28" t="s">
        <v>164</v>
      </c>
    </row>
    <row r="7" ht="40.5" spans="1:25">
      <c r="A7" s="38"/>
      <c r="B7" s="28">
        <v>2</v>
      </c>
      <c r="C7" s="28" t="s">
        <v>29</v>
      </c>
      <c r="D7" s="28" t="s">
        <v>165</v>
      </c>
      <c r="E7" s="28"/>
      <c r="F7" s="28"/>
      <c r="G7" s="28"/>
      <c r="H7" s="28" t="s">
        <v>114</v>
      </c>
      <c r="I7" s="28" t="s">
        <v>166</v>
      </c>
      <c r="J7" s="28"/>
      <c r="K7" s="28">
        <v>30</v>
      </c>
      <c r="L7" s="28"/>
      <c r="M7" s="28"/>
      <c r="N7" s="28"/>
      <c r="O7" s="28"/>
      <c r="P7" s="30" t="s">
        <v>167</v>
      </c>
      <c r="Q7" s="30" t="s">
        <v>168</v>
      </c>
      <c r="R7" s="28"/>
      <c r="S7" s="28"/>
      <c r="T7" s="28"/>
      <c r="U7" s="28"/>
      <c r="V7" s="28" t="s">
        <v>169</v>
      </c>
      <c r="W7" s="29" t="s">
        <v>163</v>
      </c>
      <c r="X7" s="28" t="s">
        <v>127</v>
      </c>
      <c r="Y7" s="28" t="s">
        <v>164</v>
      </c>
    </row>
    <row r="8" ht="40.5" spans="1:25">
      <c r="A8" s="38"/>
      <c r="B8" s="28">
        <v>3</v>
      </c>
      <c r="C8" s="28" t="s">
        <v>29</v>
      </c>
      <c r="D8" s="28" t="s">
        <v>170</v>
      </c>
      <c r="E8" s="28"/>
      <c r="F8" s="28"/>
      <c r="G8" s="28"/>
      <c r="H8" s="28" t="s">
        <v>114</v>
      </c>
      <c r="I8" s="28" t="s">
        <v>171</v>
      </c>
      <c r="J8" s="28"/>
      <c r="K8" s="28">
        <v>19</v>
      </c>
      <c r="L8" s="28"/>
      <c r="M8" s="28"/>
      <c r="N8" s="28"/>
      <c r="O8" s="28"/>
      <c r="P8" s="30" t="s">
        <v>172</v>
      </c>
      <c r="Q8" s="30" t="s">
        <v>173</v>
      </c>
      <c r="R8" s="28"/>
      <c r="S8" s="28"/>
      <c r="T8" s="28"/>
      <c r="U8" s="28"/>
      <c r="V8" s="28" t="s">
        <v>174</v>
      </c>
      <c r="W8" s="29" t="s">
        <v>163</v>
      </c>
      <c r="X8" s="28" t="s">
        <v>127</v>
      </c>
      <c r="Y8" s="28" t="s">
        <v>164</v>
      </c>
    </row>
    <row r="9" ht="40.5" spans="1:25">
      <c r="A9" s="38"/>
      <c r="B9" s="28">
        <v>4</v>
      </c>
      <c r="C9" s="28" t="s">
        <v>29</v>
      </c>
      <c r="D9" s="28" t="s">
        <v>175</v>
      </c>
      <c r="E9" s="28"/>
      <c r="F9" s="28"/>
      <c r="G9" s="28"/>
      <c r="H9" s="28" t="s">
        <v>114</v>
      </c>
      <c r="I9" s="28" t="s">
        <v>166</v>
      </c>
      <c r="J9" s="28"/>
      <c r="K9" s="28">
        <v>32</v>
      </c>
      <c r="L9" s="28"/>
      <c r="M9" s="28"/>
      <c r="N9" s="28"/>
      <c r="O9" s="28"/>
      <c r="P9" s="30" t="s">
        <v>176</v>
      </c>
      <c r="Q9" s="30"/>
      <c r="R9" s="28"/>
      <c r="S9" s="28"/>
      <c r="T9" s="28"/>
      <c r="U9" s="28"/>
      <c r="V9" s="28" t="s">
        <v>177</v>
      </c>
      <c r="W9" s="29" t="s">
        <v>163</v>
      </c>
      <c r="X9" s="28" t="s">
        <v>127</v>
      </c>
      <c r="Y9" s="28" t="s">
        <v>164</v>
      </c>
    </row>
    <row r="10" ht="27" spans="1:25">
      <c r="A10" s="38"/>
      <c r="B10" s="28">
        <v>5</v>
      </c>
      <c r="C10" s="28" t="s">
        <v>29</v>
      </c>
      <c r="D10" s="28" t="s">
        <v>178</v>
      </c>
      <c r="E10" s="28"/>
      <c r="F10" s="28"/>
      <c r="G10" s="28"/>
      <c r="H10" s="28" t="s">
        <v>114</v>
      </c>
      <c r="I10" s="28" t="s">
        <v>179</v>
      </c>
      <c r="J10" s="28"/>
      <c r="K10" s="28">
        <v>35</v>
      </c>
      <c r="L10" s="28"/>
      <c r="M10" s="28"/>
      <c r="N10" s="28"/>
      <c r="O10" s="28"/>
      <c r="P10" s="30"/>
      <c r="Q10" s="30"/>
      <c r="R10" s="28"/>
      <c r="S10" s="28"/>
      <c r="T10" s="28"/>
      <c r="U10" s="28"/>
      <c r="V10" s="28" t="s">
        <v>180</v>
      </c>
      <c r="W10" s="29" t="s">
        <v>163</v>
      </c>
      <c r="X10" s="28" t="s">
        <v>127</v>
      </c>
      <c r="Y10" s="28" t="s">
        <v>164</v>
      </c>
    </row>
    <row r="11" ht="40.5" spans="1:25">
      <c r="A11" s="38"/>
      <c r="B11" s="28">
        <v>6</v>
      </c>
      <c r="C11" s="28" t="s">
        <v>29</v>
      </c>
      <c r="D11" s="28" t="s">
        <v>181</v>
      </c>
      <c r="E11" s="28"/>
      <c r="F11" s="28"/>
      <c r="G11" s="28"/>
      <c r="H11" s="28" t="s">
        <v>114</v>
      </c>
      <c r="I11" s="28" t="s">
        <v>182</v>
      </c>
      <c r="J11" s="28"/>
      <c r="K11" s="28">
        <v>40</v>
      </c>
      <c r="L11" s="28"/>
      <c r="M11" s="28"/>
      <c r="N11" s="28"/>
      <c r="O11" s="28"/>
      <c r="P11" s="30" t="s">
        <v>183</v>
      </c>
      <c r="Q11" s="30" t="s">
        <v>184</v>
      </c>
      <c r="R11" s="28"/>
      <c r="S11" s="28"/>
      <c r="T11" s="28"/>
      <c r="U11" s="28"/>
      <c r="V11" s="28" t="s">
        <v>185</v>
      </c>
      <c r="W11" s="29" t="s">
        <v>163</v>
      </c>
      <c r="X11" s="28" t="s">
        <v>127</v>
      </c>
      <c r="Y11" s="28" t="s">
        <v>164</v>
      </c>
    </row>
    <row r="12" ht="40.5" spans="1:25">
      <c r="A12" s="38"/>
      <c r="B12" s="28">
        <v>7</v>
      </c>
      <c r="C12" s="28" t="s">
        <v>29</v>
      </c>
      <c r="D12" s="28" t="s">
        <v>186</v>
      </c>
      <c r="E12" s="28"/>
      <c r="F12" s="28"/>
      <c r="G12" s="28"/>
      <c r="H12" s="28" t="s">
        <v>114</v>
      </c>
      <c r="I12" s="28" t="s">
        <v>187</v>
      </c>
      <c r="J12" s="28"/>
      <c r="K12" s="28">
        <v>95</v>
      </c>
      <c r="L12" s="28"/>
      <c r="M12" s="28"/>
      <c r="N12" s="28"/>
      <c r="O12" s="28"/>
      <c r="P12" s="30"/>
      <c r="Q12" s="30"/>
      <c r="R12" s="28"/>
      <c r="S12" s="28"/>
      <c r="T12" s="28"/>
      <c r="U12" s="28"/>
      <c r="V12" s="28" t="s">
        <v>188</v>
      </c>
      <c r="W12" s="29" t="s">
        <v>163</v>
      </c>
      <c r="X12" s="28" t="s">
        <v>127</v>
      </c>
      <c r="Y12" s="28" t="s">
        <v>164</v>
      </c>
    </row>
    <row r="13" ht="27" spans="1:25">
      <c r="A13" s="38"/>
      <c r="B13" s="28">
        <v>8</v>
      </c>
      <c r="C13" s="28" t="s">
        <v>29</v>
      </c>
      <c r="D13" s="28" t="s">
        <v>189</v>
      </c>
      <c r="E13" s="28"/>
      <c r="F13" s="28"/>
      <c r="G13" s="28"/>
      <c r="H13" s="28" t="s">
        <v>114</v>
      </c>
      <c r="I13" s="28" t="s">
        <v>190</v>
      </c>
      <c r="J13" s="28"/>
      <c r="K13" s="28">
        <v>70</v>
      </c>
      <c r="L13" s="28"/>
      <c r="M13" s="28"/>
      <c r="N13" s="28"/>
      <c r="O13" s="28"/>
      <c r="P13" s="31"/>
      <c r="Q13" s="31"/>
      <c r="R13" s="28"/>
      <c r="S13" s="28"/>
      <c r="T13" s="28"/>
      <c r="U13" s="28"/>
      <c r="V13" s="28" t="s">
        <v>191</v>
      </c>
      <c r="W13" s="29" t="s">
        <v>163</v>
      </c>
      <c r="X13" s="28" t="s">
        <v>127</v>
      </c>
      <c r="Y13" s="28" t="s">
        <v>164</v>
      </c>
    </row>
    <row r="14" ht="40.5" spans="1:25">
      <c r="A14" s="43"/>
      <c r="B14" s="28">
        <v>9</v>
      </c>
      <c r="C14" s="28" t="s">
        <v>29</v>
      </c>
      <c r="D14" s="28" t="s">
        <v>192</v>
      </c>
      <c r="E14" s="28"/>
      <c r="F14" s="28"/>
      <c r="G14" s="28"/>
      <c r="H14" s="28" t="s">
        <v>114</v>
      </c>
      <c r="I14" s="28" t="s">
        <v>193</v>
      </c>
      <c r="J14" s="28"/>
      <c r="K14" s="28">
        <v>100</v>
      </c>
      <c r="L14" s="28"/>
      <c r="M14" s="28"/>
      <c r="N14" s="28"/>
      <c r="O14" s="28"/>
      <c r="P14" s="30"/>
      <c r="Q14" s="30"/>
      <c r="R14" s="28"/>
      <c r="S14" s="28"/>
      <c r="T14" s="28"/>
      <c r="U14" s="28"/>
      <c r="V14" s="28" t="s">
        <v>194</v>
      </c>
      <c r="W14" s="29" t="s">
        <v>163</v>
      </c>
      <c r="X14" s="28" t="s">
        <v>127</v>
      </c>
      <c r="Y14" s="28" t="s">
        <v>164</v>
      </c>
    </row>
    <row r="15" ht="48" spans="1:25">
      <c r="A15" s="28" t="s">
        <v>8</v>
      </c>
      <c r="B15" s="28">
        <v>10</v>
      </c>
      <c r="C15" s="28" t="s">
        <v>29</v>
      </c>
      <c r="D15" s="28" t="s">
        <v>195</v>
      </c>
      <c r="E15" s="28"/>
      <c r="F15" s="28"/>
      <c r="G15" s="28"/>
      <c r="H15" s="28" t="s">
        <v>114</v>
      </c>
      <c r="I15" s="28" t="s">
        <v>196</v>
      </c>
      <c r="J15" s="28"/>
      <c r="K15" s="28">
        <v>50</v>
      </c>
      <c r="L15" s="25"/>
      <c r="M15" s="28" t="s">
        <v>197</v>
      </c>
      <c r="N15" s="28" t="s">
        <v>198</v>
      </c>
      <c r="O15" s="28"/>
      <c r="P15" s="30" t="s">
        <v>199</v>
      </c>
      <c r="Q15" s="30" t="s">
        <v>200</v>
      </c>
      <c r="R15" s="28"/>
      <c r="S15" s="28"/>
      <c r="T15" s="28"/>
      <c r="U15" s="28"/>
      <c r="V15" s="28" t="s">
        <v>201</v>
      </c>
      <c r="W15" s="29" t="s">
        <v>202</v>
      </c>
      <c r="X15" s="28" t="s">
        <v>148</v>
      </c>
      <c r="Y15" s="28"/>
    </row>
    <row r="16" ht="27" spans="1:25">
      <c r="A16" s="57"/>
      <c r="B16" s="28">
        <v>11</v>
      </c>
      <c r="C16" s="57" t="s">
        <v>29</v>
      </c>
      <c r="D16" s="57" t="s">
        <v>203</v>
      </c>
      <c r="E16" s="57"/>
      <c r="F16" s="57"/>
      <c r="G16" s="57"/>
      <c r="H16" s="57" t="s">
        <v>114</v>
      </c>
      <c r="I16" s="57" t="s">
        <v>203</v>
      </c>
      <c r="J16" s="57"/>
      <c r="K16" s="57">
        <v>12</v>
      </c>
      <c r="L16" s="57"/>
      <c r="M16" s="57"/>
      <c r="N16" s="57"/>
      <c r="O16" s="57"/>
      <c r="P16" s="58" t="s">
        <v>204</v>
      </c>
      <c r="Q16" s="58"/>
      <c r="R16" s="57"/>
      <c r="S16" s="57"/>
      <c r="T16" s="57"/>
      <c r="U16" s="57"/>
      <c r="V16" s="57" t="s">
        <v>205</v>
      </c>
      <c r="W16" s="59" t="s">
        <v>206</v>
      </c>
      <c r="X16" s="57" t="s">
        <v>148</v>
      </c>
      <c r="Y16" s="57"/>
    </row>
    <row r="17" ht="19.95" customHeight="1" spans="1:25">
      <c r="A17" s="26" t="s">
        <v>207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</row>
    <row r="18" ht="24" customHeight="1" spans="1:25">
      <c r="A18" s="26" t="s">
        <v>153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</row>
  </sheetData>
  <mergeCells count="20">
    <mergeCell ref="A2:Y2"/>
    <mergeCell ref="T3:X3"/>
    <mergeCell ref="E4:H4"/>
    <mergeCell ref="M4:U4"/>
    <mergeCell ref="A17:Y17"/>
    <mergeCell ref="A18:Y18"/>
    <mergeCell ref="A4:A5"/>
    <mergeCell ref="A6:A14"/>
    <mergeCell ref="A15:A16"/>
    <mergeCell ref="B4:B5"/>
    <mergeCell ref="C4:C5"/>
    <mergeCell ref="D4:D5"/>
    <mergeCell ref="I4:I5"/>
    <mergeCell ref="J4:J5"/>
    <mergeCell ref="K4:K5"/>
    <mergeCell ref="L4:L5"/>
    <mergeCell ref="V4:V5"/>
    <mergeCell ref="W4:W5"/>
    <mergeCell ref="X4:X5"/>
    <mergeCell ref="Y4:Y5"/>
  </mergeCells>
  <pageMargins left="0.502777777777778" right="0.30625" top="0.554166666666667" bottom="0.357638888888889" header="0.297916666666667" footer="0.297916666666667"/>
  <pageSetup paperSize="9" orientation="landscape" horizontalDpi="6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Y43"/>
  <sheetViews>
    <sheetView workbookViewId="0">
      <selection activeCell="Q42" sqref="Q42"/>
    </sheetView>
  </sheetViews>
  <sheetFormatPr defaultColWidth="9" defaultRowHeight="14.25"/>
  <cols>
    <col min="1" max="1" width="4.5" style="2" customWidth="1"/>
    <col min="2" max="2" width="3.2" style="2" customWidth="1"/>
    <col min="3" max="3" width="3.5" style="2" customWidth="1"/>
    <col min="4" max="4" width="9.625" style="2" customWidth="1"/>
    <col min="5" max="8" width="2.75" style="2" customWidth="1"/>
    <col min="9" max="9" width="5.375" style="2" customWidth="1"/>
    <col min="10" max="10" width="7.5" style="2" customWidth="1"/>
    <col min="11" max="11" width="8.2" style="2" customWidth="1"/>
    <col min="12" max="12" width="8" style="2" customWidth="1"/>
    <col min="13" max="13" width="5.1" style="2" customWidth="1"/>
    <col min="14" max="14" width="3.5" style="2" customWidth="1"/>
    <col min="15" max="15" width="4.7" style="2" customWidth="1"/>
    <col min="16" max="16" width="13.375" style="2" customWidth="1"/>
    <col min="17" max="17" width="3.875" style="2" customWidth="1"/>
    <col min="18" max="18" width="4.5" style="2" customWidth="1"/>
    <col min="19" max="19" width="4.4" style="2" customWidth="1"/>
    <col min="20" max="20" width="4" style="2" customWidth="1"/>
    <col min="21" max="21" width="3.5" style="2" customWidth="1"/>
    <col min="22" max="22" width="3.6" style="2" customWidth="1"/>
    <col min="23" max="23" width="8.2" style="2" customWidth="1"/>
    <col min="24" max="24" width="4.75" style="2" customWidth="1"/>
    <col min="25" max="25" width="2.75" style="2" customWidth="1"/>
    <col min="26" max="16384" width="9" style="2"/>
  </cols>
  <sheetData>
    <row r="1" spans="1:1">
      <c r="A1" s="2" t="s">
        <v>208</v>
      </c>
    </row>
    <row r="2" ht="29" customHeight="1" spans="1:25">
      <c r="A2" s="50" t="s">
        <v>209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</row>
    <row r="3" ht="16" customHeight="1" spans="1: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56" t="s">
        <v>210</v>
      </c>
      <c r="U3" s="56"/>
      <c r="V3" s="56"/>
      <c r="W3" s="56"/>
      <c r="X3" s="56"/>
      <c r="Y3" s="6"/>
    </row>
    <row r="4" s="1" customFormat="1" ht="13.5" spans="1:25">
      <c r="A4" s="7" t="s">
        <v>38</v>
      </c>
      <c r="B4" s="7" t="s">
        <v>39</v>
      </c>
      <c r="C4" s="7" t="s">
        <v>101</v>
      </c>
      <c r="D4" s="7" t="s">
        <v>102</v>
      </c>
      <c r="E4" s="7" t="s">
        <v>103</v>
      </c>
      <c r="F4" s="7"/>
      <c r="G4" s="7"/>
      <c r="H4" s="7"/>
      <c r="I4" s="7" t="s">
        <v>40</v>
      </c>
      <c r="J4" s="7" t="s">
        <v>104</v>
      </c>
      <c r="K4" s="7" t="s">
        <v>156</v>
      </c>
      <c r="L4" s="7" t="s">
        <v>106</v>
      </c>
      <c r="M4" s="7" t="s">
        <v>107</v>
      </c>
      <c r="N4" s="7"/>
      <c r="O4" s="7"/>
      <c r="P4" s="7"/>
      <c r="Q4" s="7"/>
      <c r="R4" s="7"/>
      <c r="S4" s="7"/>
      <c r="T4" s="7"/>
      <c r="U4" s="7"/>
      <c r="V4" s="7" t="s">
        <v>157</v>
      </c>
      <c r="W4" s="7" t="s">
        <v>109</v>
      </c>
      <c r="X4" s="7" t="s">
        <v>110</v>
      </c>
      <c r="Y4" s="7" t="s">
        <v>54</v>
      </c>
    </row>
    <row r="5" s="1" customFormat="1" ht="67.5" spans="1:25">
      <c r="A5" s="7"/>
      <c r="B5" s="7"/>
      <c r="C5" s="7"/>
      <c r="D5" s="7"/>
      <c r="E5" s="7" t="s">
        <v>111</v>
      </c>
      <c r="F5" s="7" t="s">
        <v>112</v>
      </c>
      <c r="G5" s="7" t="s">
        <v>113</v>
      </c>
      <c r="H5" s="7" t="s">
        <v>114</v>
      </c>
      <c r="I5" s="7"/>
      <c r="J5" s="7"/>
      <c r="K5" s="7"/>
      <c r="L5" s="7"/>
      <c r="M5" s="7" t="s">
        <v>115</v>
      </c>
      <c r="N5" s="7" t="s">
        <v>116</v>
      </c>
      <c r="O5" s="7" t="s">
        <v>117</v>
      </c>
      <c r="P5" s="7" t="s">
        <v>118</v>
      </c>
      <c r="Q5" s="7" t="s">
        <v>119</v>
      </c>
      <c r="R5" s="7" t="s">
        <v>120</v>
      </c>
      <c r="S5" s="7" t="s">
        <v>121</v>
      </c>
      <c r="T5" s="7" t="s">
        <v>122</v>
      </c>
      <c r="U5" s="7" t="s">
        <v>123</v>
      </c>
      <c r="V5" s="7"/>
      <c r="W5" s="7"/>
      <c r="X5" s="7"/>
      <c r="Y5" s="7"/>
    </row>
    <row r="6" s="1" customFormat="1" ht="27" spans="1:25">
      <c r="A6" s="19" t="s">
        <v>211</v>
      </c>
      <c r="B6" s="7">
        <v>1</v>
      </c>
      <c r="C6" s="7"/>
      <c r="D6" s="7" t="s">
        <v>212</v>
      </c>
      <c r="E6" s="7"/>
      <c r="F6" s="7"/>
      <c r="G6" s="7"/>
      <c r="H6" s="7"/>
      <c r="I6" s="7" t="s">
        <v>213</v>
      </c>
      <c r="J6" s="7" t="s">
        <v>214</v>
      </c>
      <c r="K6" s="7">
        <v>0.8125</v>
      </c>
      <c r="L6" s="7">
        <v>24375</v>
      </c>
      <c r="M6" s="7"/>
      <c r="N6" s="7"/>
      <c r="O6" s="7"/>
      <c r="P6" s="7" t="s">
        <v>215</v>
      </c>
      <c r="Q6" s="7"/>
      <c r="R6" s="7"/>
      <c r="S6" s="7"/>
      <c r="T6" s="7"/>
      <c r="U6" s="7"/>
      <c r="V6" s="7"/>
      <c r="W6" s="7">
        <v>2017.12</v>
      </c>
      <c r="X6" s="7" t="s">
        <v>216</v>
      </c>
      <c r="Y6" s="7"/>
    </row>
    <row r="7" s="1" customFormat="1" ht="27" spans="1:25">
      <c r="A7" s="51"/>
      <c r="B7" s="7">
        <v>2</v>
      </c>
      <c r="C7" s="7"/>
      <c r="D7" s="7" t="s">
        <v>212</v>
      </c>
      <c r="E7" s="7"/>
      <c r="F7" s="7"/>
      <c r="G7" s="7"/>
      <c r="H7" s="7"/>
      <c r="I7" s="7" t="s">
        <v>213</v>
      </c>
      <c r="J7" s="7" t="s">
        <v>217</v>
      </c>
      <c r="K7" s="7">
        <v>3.3333</v>
      </c>
      <c r="L7" s="7">
        <v>100000</v>
      </c>
      <c r="M7" s="7"/>
      <c r="N7" s="7"/>
      <c r="O7" s="7"/>
      <c r="P7" s="7" t="s">
        <v>218</v>
      </c>
      <c r="Q7" s="7"/>
      <c r="R7" s="7"/>
      <c r="S7" s="7"/>
      <c r="T7" s="7"/>
      <c r="U7" s="7"/>
      <c r="V7" s="7"/>
      <c r="W7" s="7">
        <v>2017.12</v>
      </c>
      <c r="X7" s="7" t="s">
        <v>216</v>
      </c>
      <c r="Y7" s="7"/>
    </row>
    <row r="8" s="1" customFormat="1" ht="27" spans="1:25">
      <c r="A8" s="20"/>
      <c r="B8" s="7">
        <v>3</v>
      </c>
      <c r="C8" s="7"/>
      <c r="D8" s="7" t="s">
        <v>212</v>
      </c>
      <c r="E8" s="7"/>
      <c r="F8" s="7"/>
      <c r="G8" s="7"/>
      <c r="H8" s="7"/>
      <c r="I8" s="7" t="s">
        <v>219</v>
      </c>
      <c r="J8" s="7" t="s">
        <v>220</v>
      </c>
      <c r="K8" s="7">
        <v>0.1</v>
      </c>
      <c r="L8" s="7">
        <v>3000</v>
      </c>
      <c r="M8" s="7"/>
      <c r="N8" s="7"/>
      <c r="O8" s="7"/>
      <c r="P8" s="7" t="s">
        <v>218</v>
      </c>
      <c r="Q8" s="7"/>
      <c r="R8" s="7"/>
      <c r="S8" s="7"/>
      <c r="T8" s="7"/>
      <c r="U8" s="7"/>
      <c r="V8" s="7"/>
      <c r="W8" s="7">
        <v>2017.09</v>
      </c>
      <c r="X8" s="7" t="s">
        <v>216</v>
      </c>
      <c r="Y8" s="7"/>
    </row>
    <row r="9" s="1" customFormat="1" ht="27" spans="1:25">
      <c r="A9" s="7" t="s">
        <v>221</v>
      </c>
      <c r="B9" s="7">
        <v>1</v>
      </c>
      <c r="C9" s="7"/>
      <c r="D9" s="52" t="s">
        <v>222</v>
      </c>
      <c r="E9" s="7"/>
      <c r="F9" s="7"/>
      <c r="G9" s="7"/>
      <c r="H9" s="7"/>
      <c r="I9" s="7" t="s">
        <v>223</v>
      </c>
      <c r="J9" s="7" t="s">
        <v>224</v>
      </c>
      <c r="K9" s="7">
        <v>0.4031</v>
      </c>
      <c r="L9" s="7">
        <v>12093</v>
      </c>
      <c r="M9" s="7"/>
      <c r="N9" s="7"/>
      <c r="O9" s="7"/>
      <c r="P9" s="7" t="s">
        <v>225</v>
      </c>
      <c r="Q9" s="7"/>
      <c r="R9" s="7"/>
      <c r="S9" s="7"/>
      <c r="T9" s="7"/>
      <c r="U9" s="7"/>
      <c r="V9" s="7"/>
      <c r="W9" s="7">
        <v>2017.12</v>
      </c>
      <c r="X9" s="7" t="s">
        <v>216</v>
      </c>
      <c r="Y9" s="7"/>
    </row>
    <row r="10" s="1" customFormat="1" ht="57" spans="1:25">
      <c r="A10" s="19" t="s">
        <v>77</v>
      </c>
      <c r="B10" s="7">
        <v>1</v>
      </c>
      <c r="C10" s="7"/>
      <c r="D10" s="52" t="s">
        <v>226</v>
      </c>
      <c r="E10" s="7"/>
      <c r="F10" s="7"/>
      <c r="G10" s="7"/>
      <c r="H10" s="7"/>
      <c r="I10" s="7" t="s">
        <v>227</v>
      </c>
      <c r="J10" s="7" t="s">
        <v>228</v>
      </c>
      <c r="K10" s="7">
        <v>2.5267</v>
      </c>
      <c r="L10" s="7">
        <v>37900</v>
      </c>
      <c r="M10" s="7"/>
      <c r="N10" s="7"/>
      <c r="O10" s="7"/>
      <c r="P10" s="53" t="s">
        <v>229</v>
      </c>
      <c r="Q10" s="7"/>
      <c r="R10" s="7"/>
      <c r="S10" s="7"/>
      <c r="T10" s="7"/>
      <c r="U10" s="7"/>
      <c r="V10" s="7"/>
      <c r="W10" s="7">
        <v>2017.12</v>
      </c>
      <c r="X10" s="7" t="s">
        <v>216</v>
      </c>
      <c r="Y10" s="7"/>
    </row>
    <row r="11" s="1" customFormat="1" ht="28.5" spans="1:25">
      <c r="A11" s="51"/>
      <c r="B11" s="7">
        <v>2</v>
      </c>
      <c r="C11" s="7"/>
      <c r="D11" s="52" t="s">
        <v>230</v>
      </c>
      <c r="E11" s="7"/>
      <c r="F11" s="7"/>
      <c r="G11" s="7"/>
      <c r="H11" s="7"/>
      <c r="I11" s="7" t="s">
        <v>231</v>
      </c>
      <c r="J11" s="7" t="s">
        <v>232</v>
      </c>
      <c r="K11" s="7">
        <v>1.0488</v>
      </c>
      <c r="L11" s="7">
        <v>10488</v>
      </c>
      <c r="M11" s="7"/>
      <c r="N11" s="7"/>
      <c r="O11" s="7"/>
      <c r="P11" s="54" t="s">
        <v>233</v>
      </c>
      <c r="Q11" s="7"/>
      <c r="R11" s="7"/>
      <c r="S11" s="7"/>
      <c r="T11" s="7"/>
      <c r="U11" s="7"/>
      <c r="V11" s="7"/>
      <c r="W11" s="7">
        <v>2017.12</v>
      </c>
      <c r="X11" s="7" t="s">
        <v>216</v>
      </c>
      <c r="Y11" s="7"/>
    </row>
    <row r="12" s="1" customFormat="1" ht="57" spans="1:25">
      <c r="A12" s="51"/>
      <c r="B12" s="7">
        <v>3</v>
      </c>
      <c r="C12" s="7"/>
      <c r="D12" s="52" t="s">
        <v>234</v>
      </c>
      <c r="E12" s="7"/>
      <c r="F12" s="7"/>
      <c r="G12" s="7"/>
      <c r="H12" s="7"/>
      <c r="I12" s="7" t="s">
        <v>219</v>
      </c>
      <c r="J12" s="7" t="s">
        <v>235</v>
      </c>
      <c r="K12" s="7">
        <v>2</v>
      </c>
      <c r="L12" s="7">
        <v>20000</v>
      </c>
      <c r="M12" s="7"/>
      <c r="N12" s="7"/>
      <c r="O12" s="7"/>
      <c r="P12" s="54" t="s">
        <v>236</v>
      </c>
      <c r="Q12" s="7"/>
      <c r="R12" s="7"/>
      <c r="S12" s="7"/>
      <c r="T12" s="7"/>
      <c r="U12" s="7"/>
      <c r="V12" s="7"/>
      <c r="W12" s="7">
        <v>2017.12</v>
      </c>
      <c r="X12" s="7" t="s">
        <v>216</v>
      </c>
      <c r="Y12" s="7"/>
    </row>
    <row r="13" s="1" customFormat="1" ht="57" spans="1:25">
      <c r="A13" s="51"/>
      <c r="B13" s="7">
        <v>4</v>
      </c>
      <c r="C13" s="7"/>
      <c r="D13" s="52" t="s">
        <v>237</v>
      </c>
      <c r="E13" s="7"/>
      <c r="F13" s="7"/>
      <c r="G13" s="7"/>
      <c r="H13" s="7"/>
      <c r="I13" s="7" t="s">
        <v>231</v>
      </c>
      <c r="J13" s="7" t="s">
        <v>238</v>
      </c>
      <c r="K13" s="7">
        <v>0.3333</v>
      </c>
      <c r="L13" s="7">
        <v>3333</v>
      </c>
      <c r="M13" s="7"/>
      <c r="N13" s="7"/>
      <c r="O13" s="7"/>
      <c r="P13" s="54" t="s">
        <v>239</v>
      </c>
      <c r="Q13" s="7"/>
      <c r="R13" s="7"/>
      <c r="S13" s="7"/>
      <c r="T13" s="7"/>
      <c r="U13" s="7"/>
      <c r="V13" s="7"/>
      <c r="W13" s="7">
        <v>2017.12</v>
      </c>
      <c r="X13" s="7" t="s">
        <v>216</v>
      </c>
      <c r="Y13" s="7"/>
    </row>
    <row r="14" s="1" customFormat="1" ht="28.5" spans="1:25">
      <c r="A14" s="51"/>
      <c r="B14" s="7">
        <v>5</v>
      </c>
      <c r="C14" s="7"/>
      <c r="D14" s="52" t="s">
        <v>237</v>
      </c>
      <c r="E14" s="7"/>
      <c r="F14" s="7"/>
      <c r="G14" s="7"/>
      <c r="H14" s="7"/>
      <c r="I14" s="7" t="s">
        <v>213</v>
      </c>
      <c r="J14" s="7" t="s">
        <v>240</v>
      </c>
      <c r="K14" s="7">
        <v>0.6667</v>
      </c>
      <c r="L14" s="7">
        <v>6667</v>
      </c>
      <c r="M14" s="7"/>
      <c r="N14" s="7"/>
      <c r="O14" s="7"/>
      <c r="P14" s="54" t="s">
        <v>241</v>
      </c>
      <c r="Q14" s="7"/>
      <c r="R14" s="7"/>
      <c r="S14" s="7"/>
      <c r="T14" s="7"/>
      <c r="U14" s="7"/>
      <c r="V14" s="7"/>
      <c r="W14" s="7">
        <v>2017.12</v>
      </c>
      <c r="X14" s="7" t="s">
        <v>216</v>
      </c>
      <c r="Y14" s="7"/>
    </row>
    <row r="15" s="1" customFormat="1" ht="57" spans="1:25">
      <c r="A15" s="51"/>
      <c r="B15" s="7">
        <v>7</v>
      </c>
      <c r="C15" s="7"/>
      <c r="D15" s="7" t="s">
        <v>234</v>
      </c>
      <c r="E15" s="7"/>
      <c r="F15" s="7"/>
      <c r="G15" s="7"/>
      <c r="H15" s="7"/>
      <c r="I15" s="7" t="s">
        <v>242</v>
      </c>
      <c r="J15" s="7" t="s">
        <v>243</v>
      </c>
      <c r="K15" s="7">
        <v>0.5035</v>
      </c>
      <c r="L15" s="7">
        <v>5035</v>
      </c>
      <c r="M15" s="7"/>
      <c r="N15" s="7"/>
      <c r="O15" s="7"/>
      <c r="P15" s="54" t="s">
        <v>239</v>
      </c>
      <c r="Q15" s="7"/>
      <c r="R15" s="7"/>
      <c r="S15" s="7"/>
      <c r="T15" s="7"/>
      <c r="U15" s="7"/>
      <c r="V15" s="7"/>
      <c r="W15" s="7">
        <v>2017.12</v>
      </c>
      <c r="X15" s="7" t="s">
        <v>216</v>
      </c>
      <c r="Y15" s="7"/>
    </row>
    <row r="16" s="1" customFormat="1" ht="57" spans="1:25">
      <c r="A16" s="51"/>
      <c r="B16" s="7">
        <v>8</v>
      </c>
      <c r="C16" s="7"/>
      <c r="D16" s="52" t="s">
        <v>237</v>
      </c>
      <c r="E16" s="7"/>
      <c r="F16" s="7"/>
      <c r="G16" s="7"/>
      <c r="H16" s="7"/>
      <c r="I16" s="7" t="s">
        <v>213</v>
      </c>
      <c r="J16" s="7" t="s">
        <v>244</v>
      </c>
      <c r="K16" s="7">
        <v>0.4041</v>
      </c>
      <c r="L16" s="7">
        <v>4041</v>
      </c>
      <c r="M16" s="7"/>
      <c r="N16" s="7"/>
      <c r="O16" s="7"/>
      <c r="P16" s="54" t="s">
        <v>245</v>
      </c>
      <c r="Q16" s="7"/>
      <c r="R16" s="7"/>
      <c r="S16" s="7"/>
      <c r="T16" s="7"/>
      <c r="U16" s="7"/>
      <c r="V16" s="7"/>
      <c r="W16" s="7">
        <v>2017.12</v>
      </c>
      <c r="X16" s="7" t="s">
        <v>216</v>
      </c>
      <c r="Y16" s="7"/>
    </row>
    <row r="17" s="1" customFormat="1" ht="28.5" spans="1:25">
      <c r="A17" s="51"/>
      <c r="B17" s="7">
        <v>9</v>
      </c>
      <c r="C17" s="7"/>
      <c r="D17" s="7" t="s">
        <v>237</v>
      </c>
      <c r="E17" s="7"/>
      <c r="F17" s="7"/>
      <c r="G17" s="7"/>
      <c r="H17" s="7"/>
      <c r="I17" s="7" t="s">
        <v>213</v>
      </c>
      <c r="J17" s="7" t="s">
        <v>246</v>
      </c>
      <c r="K17" s="7">
        <v>0.5486</v>
      </c>
      <c r="L17" s="7">
        <v>5486</v>
      </c>
      <c r="M17" s="7"/>
      <c r="N17" s="7"/>
      <c r="O17" s="7"/>
      <c r="P17" s="54" t="s">
        <v>241</v>
      </c>
      <c r="Q17" s="7"/>
      <c r="R17" s="7"/>
      <c r="S17" s="7"/>
      <c r="T17" s="7"/>
      <c r="U17" s="7"/>
      <c r="V17" s="7"/>
      <c r="W17" s="7">
        <v>2017.12</v>
      </c>
      <c r="X17" s="7" t="s">
        <v>216</v>
      </c>
      <c r="Y17" s="7"/>
    </row>
    <row r="18" s="1" customFormat="1" ht="57" spans="1:25">
      <c r="A18" s="51"/>
      <c r="B18" s="7">
        <v>10</v>
      </c>
      <c r="C18" s="7"/>
      <c r="D18" s="7" t="s">
        <v>247</v>
      </c>
      <c r="E18" s="7"/>
      <c r="F18" s="7"/>
      <c r="G18" s="7"/>
      <c r="H18" s="7"/>
      <c r="I18" s="7" t="s">
        <v>213</v>
      </c>
      <c r="J18" s="7" t="s">
        <v>248</v>
      </c>
      <c r="K18" s="7">
        <v>0.3334</v>
      </c>
      <c r="L18" s="7">
        <v>3334</v>
      </c>
      <c r="M18" s="7"/>
      <c r="N18" s="7"/>
      <c r="O18" s="7"/>
      <c r="P18" s="54" t="s">
        <v>249</v>
      </c>
      <c r="Q18" s="7"/>
      <c r="R18" s="7"/>
      <c r="S18" s="7"/>
      <c r="T18" s="7"/>
      <c r="U18" s="7"/>
      <c r="V18" s="7"/>
      <c r="W18" s="7">
        <v>2017.12</v>
      </c>
      <c r="X18" s="7" t="s">
        <v>216</v>
      </c>
      <c r="Y18" s="7"/>
    </row>
    <row r="19" s="1" customFormat="1" ht="27" spans="1:25">
      <c r="A19" s="51"/>
      <c r="B19" s="7">
        <v>11</v>
      </c>
      <c r="C19" s="7"/>
      <c r="D19" s="7" t="s">
        <v>237</v>
      </c>
      <c r="E19" s="7"/>
      <c r="F19" s="7"/>
      <c r="G19" s="7"/>
      <c r="H19" s="7"/>
      <c r="I19" s="7" t="s">
        <v>227</v>
      </c>
      <c r="J19" s="7" t="s">
        <v>250</v>
      </c>
      <c r="K19" s="7">
        <v>0.5279</v>
      </c>
      <c r="L19" s="7">
        <v>5279</v>
      </c>
      <c r="M19" s="7"/>
      <c r="N19" s="7"/>
      <c r="O19" s="7"/>
      <c r="P19" s="7" t="s">
        <v>251</v>
      </c>
      <c r="Q19" s="7"/>
      <c r="R19" s="7"/>
      <c r="S19" s="7"/>
      <c r="T19" s="7"/>
      <c r="U19" s="7"/>
      <c r="V19" s="7"/>
      <c r="W19" s="7">
        <v>2017.12</v>
      </c>
      <c r="X19" s="7" t="s">
        <v>216</v>
      </c>
      <c r="Y19" s="7"/>
    </row>
    <row r="20" s="1" customFormat="1" ht="57" spans="1:25">
      <c r="A20" s="51"/>
      <c r="B20" s="7">
        <v>12</v>
      </c>
      <c r="C20" s="7"/>
      <c r="D20" s="7" t="s">
        <v>252</v>
      </c>
      <c r="E20" s="7"/>
      <c r="F20" s="7"/>
      <c r="G20" s="7"/>
      <c r="H20" s="7"/>
      <c r="I20" s="7" t="s">
        <v>213</v>
      </c>
      <c r="J20" s="7" t="s">
        <v>253</v>
      </c>
      <c r="K20" s="7">
        <v>0.2149</v>
      </c>
      <c r="L20" s="7">
        <v>2149</v>
      </c>
      <c r="M20" s="7"/>
      <c r="N20" s="7"/>
      <c r="O20" s="7"/>
      <c r="P20" s="54" t="s">
        <v>249</v>
      </c>
      <c r="Q20" s="7"/>
      <c r="R20" s="7"/>
      <c r="S20" s="7"/>
      <c r="T20" s="7"/>
      <c r="U20" s="7"/>
      <c r="V20" s="7"/>
      <c r="W20" s="7">
        <v>2017.12</v>
      </c>
      <c r="X20" s="7" t="s">
        <v>216</v>
      </c>
      <c r="Y20" s="7"/>
    </row>
    <row r="21" s="1" customFormat="1" ht="57" spans="1:25">
      <c r="A21" s="51"/>
      <c r="B21" s="7">
        <v>13</v>
      </c>
      <c r="C21" s="7"/>
      <c r="D21" s="7" t="s">
        <v>254</v>
      </c>
      <c r="E21" s="7"/>
      <c r="F21" s="7"/>
      <c r="G21" s="7"/>
      <c r="H21" s="7"/>
      <c r="I21" s="7" t="s">
        <v>213</v>
      </c>
      <c r="J21" s="7" t="s">
        <v>255</v>
      </c>
      <c r="K21" s="7">
        <v>0.3341</v>
      </c>
      <c r="L21" s="7">
        <v>3341</v>
      </c>
      <c r="M21" s="7"/>
      <c r="N21" s="7"/>
      <c r="O21" s="7"/>
      <c r="P21" s="54" t="s">
        <v>249</v>
      </c>
      <c r="Q21" s="7"/>
      <c r="R21" s="7"/>
      <c r="S21" s="7"/>
      <c r="T21" s="7"/>
      <c r="U21" s="7"/>
      <c r="V21" s="7"/>
      <c r="W21" s="7">
        <v>2017.12</v>
      </c>
      <c r="X21" s="7" t="s">
        <v>216</v>
      </c>
      <c r="Y21" s="7"/>
    </row>
    <row r="22" s="1" customFormat="1" ht="27" spans="1:25">
      <c r="A22" s="51"/>
      <c r="B22" s="7">
        <v>14</v>
      </c>
      <c r="C22" s="7"/>
      <c r="D22" s="7" t="s">
        <v>256</v>
      </c>
      <c r="E22" s="7"/>
      <c r="F22" s="7"/>
      <c r="G22" s="7"/>
      <c r="H22" s="7"/>
      <c r="I22" s="7" t="s">
        <v>213</v>
      </c>
      <c r="J22" s="7" t="s">
        <v>257</v>
      </c>
      <c r="K22" s="7">
        <v>0.2836</v>
      </c>
      <c r="L22" s="7">
        <v>2836</v>
      </c>
      <c r="M22" s="7"/>
      <c r="N22" s="7"/>
      <c r="O22" s="7"/>
      <c r="P22" s="7" t="s">
        <v>251</v>
      </c>
      <c r="Q22" s="7"/>
      <c r="R22" s="7"/>
      <c r="S22" s="7"/>
      <c r="T22" s="7"/>
      <c r="U22" s="7"/>
      <c r="V22" s="7"/>
      <c r="W22" s="7">
        <v>2017.12</v>
      </c>
      <c r="X22" s="7" t="s">
        <v>216</v>
      </c>
      <c r="Y22" s="7"/>
    </row>
    <row r="23" s="1" customFormat="1" ht="27" spans="1:25">
      <c r="A23" s="51"/>
      <c r="B23" s="7">
        <v>15</v>
      </c>
      <c r="C23" s="7"/>
      <c r="D23" s="7" t="s">
        <v>258</v>
      </c>
      <c r="E23" s="7"/>
      <c r="F23" s="7"/>
      <c r="G23" s="7"/>
      <c r="H23" s="7"/>
      <c r="I23" s="7" t="s">
        <v>213</v>
      </c>
      <c r="J23" s="7" t="s">
        <v>259</v>
      </c>
      <c r="K23" s="7">
        <v>0.2789</v>
      </c>
      <c r="L23" s="7">
        <v>2789</v>
      </c>
      <c r="M23" s="7"/>
      <c r="N23" s="7"/>
      <c r="O23" s="7"/>
      <c r="P23" s="7" t="s">
        <v>251</v>
      </c>
      <c r="Q23" s="7"/>
      <c r="R23" s="7"/>
      <c r="S23" s="7"/>
      <c r="T23" s="7"/>
      <c r="U23" s="7"/>
      <c r="V23" s="7"/>
      <c r="W23" s="7">
        <v>2017.12</v>
      </c>
      <c r="X23" s="7" t="s">
        <v>216</v>
      </c>
      <c r="Y23" s="7"/>
    </row>
    <row r="24" s="1" customFormat="1" ht="27" spans="1:25">
      <c r="A24" s="51"/>
      <c r="B24" s="7">
        <v>16</v>
      </c>
      <c r="C24" s="7"/>
      <c r="D24" s="7" t="s">
        <v>260</v>
      </c>
      <c r="E24" s="7"/>
      <c r="F24" s="7"/>
      <c r="G24" s="7"/>
      <c r="H24" s="7"/>
      <c r="I24" s="7" t="s">
        <v>213</v>
      </c>
      <c r="J24" s="7" t="s">
        <v>261</v>
      </c>
      <c r="K24" s="7">
        <v>0.084</v>
      </c>
      <c r="L24" s="7">
        <v>840</v>
      </c>
      <c r="M24" s="7"/>
      <c r="N24" s="7"/>
      <c r="O24" s="7"/>
      <c r="P24" s="7" t="s">
        <v>251</v>
      </c>
      <c r="Q24" s="7"/>
      <c r="R24" s="7"/>
      <c r="S24" s="7"/>
      <c r="T24" s="7"/>
      <c r="U24" s="7"/>
      <c r="V24" s="7"/>
      <c r="W24" s="7">
        <v>2017.12</v>
      </c>
      <c r="X24" s="7" t="s">
        <v>216</v>
      </c>
      <c r="Y24" s="7"/>
    </row>
    <row r="25" s="1" customFormat="1" ht="27" spans="1:25">
      <c r="A25" s="51"/>
      <c r="B25" s="7">
        <v>17</v>
      </c>
      <c r="C25" s="7"/>
      <c r="D25" s="7" t="s">
        <v>262</v>
      </c>
      <c r="E25" s="7"/>
      <c r="F25" s="7"/>
      <c r="G25" s="7"/>
      <c r="H25" s="7"/>
      <c r="I25" s="7" t="s">
        <v>219</v>
      </c>
      <c r="J25" s="7" t="s">
        <v>263</v>
      </c>
      <c r="K25" s="7">
        <v>0.4987</v>
      </c>
      <c r="L25" s="7">
        <v>4987</v>
      </c>
      <c r="M25" s="7"/>
      <c r="N25" s="7"/>
      <c r="O25" s="7"/>
      <c r="P25" s="7" t="s">
        <v>251</v>
      </c>
      <c r="Q25" s="7"/>
      <c r="R25" s="7"/>
      <c r="S25" s="7"/>
      <c r="T25" s="7"/>
      <c r="U25" s="7"/>
      <c r="V25" s="7"/>
      <c r="W25" s="7">
        <v>2017.12</v>
      </c>
      <c r="X25" s="7" t="s">
        <v>216</v>
      </c>
      <c r="Y25" s="7"/>
    </row>
    <row r="26" s="1" customFormat="1" ht="27" spans="1:25">
      <c r="A26" s="51"/>
      <c r="B26" s="7">
        <v>18</v>
      </c>
      <c r="C26" s="7"/>
      <c r="D26" s="7" t="s">
        <v>264</v>
      </c>
      <c r="E26" s="7"/>
      <c r="F26" s="7"/>
      <c r="G26" s="7"/>
      <c r="H26" s="7"/>
      <c r="I26" s="7" t="s">
        <v>213</v>
      </c>
      <c r="J26" s="7" t="s">
        <v>265</v>
      </c>
      <c r="K26" s="7">
        <v>0.2229</v>
      </c>
      <c r="L26" s="7">
        <v>2229</v>
      </c>
      <c r="M26" s="7"/>
      <c r="N26" s="7"/>
      <c r="O26" s="7"/>
      <c r="P26" s="7" t="s">
        <v>251</v>
      </c>
      <c r="Q26" s="7"/>
      <c r="R26" s="7"/>
      <c r="S26" s="7"/>
      <c r="T26" s="7"/>
      <c r="U26" s="7"/>
      <c r="V26" s="7"/>
      <c r="W26" s="7">
        <v>2017.12</v>
      </c>
      <c r="X26" s="7" t="s">
        <v>216</v>
      </c>
      <c r="Y26" s="7"/>
    </row>
    <row r="27" s="1" customFormat="1" ht="40.5" spans="1:25">
      <c r="A27" s="51"/>
      <c r="B27" s="7">
        <v>19</v>
      </c>
      <c r="C27" s="7"/>
      <c r="D27" s="52" t="s">
        <v>266</v>
      </c>
      <c r="E27" s="7"/>
      <c r="F27" s="7"/>
      <c r="G27" s="7"/>
      <c r="H27" s="7"/>
      <c r="I27" s="7" t="s">
        <v>227</v>
      </c>
      <c r="J27" s="7" t="s">
        <v>267</v>
      </c>
      <c r="K27" s="7">
        <v>0.1467</v>
      </c>
      <c r="L27" s="7">
        <v>1467</v>
      </c>
      <c r="M27" s="7"/>
      <c r="N27" s="7"/>
      <c r="O27" s="7"/>
      <c r="P27" s="7" t="s">
        <v>268</v>
      </c>
      <c r="Q27" s="7"/>
      <c r="R27" s="7"/>
      <c r="S27" s="7"/>
      <c r="T27" s="7"/>
      <c r="U27" s="7"/>
      <c r="V27" s="7"/>
      <c r="W27" s="7">
        <v>2017.12</v>
      </c>
      <c r="X27" s="7" t="s">
        <v>216</v>
      </c>
      <c r="Y27" s="7"/>
    </row>
    <row r="28" s="1" customFormat="1" ht="27" spans="1:25">
      <c r="A28" s="51"/>
      <c r="B28" s="7">
        <v>20</v>
      </c>
      <c r="C28" s="7"/>
      <c r="D28" s="7" t="s">
        <v>269</v>
      </c>
      <c r="E28" s="7"/>
      <c r="F28" s="7"/>
      <c r="G28" s="7"/>
      <c r="H28" s="7"/>
      <c r="I28" s="7" t="s">
        <v>213</v>
      </c>
      <c r="J28" s="7" t="s">
        <v>270</v>
      </c>
      <c r="K28" s="7">
        <v>0.4476</v>
      </c>
      <c r="L28" s="7">
        <v>4476</v>
      </c>
      <c r="M28" s="7"/>
      <c r="N28" s="7"/>
      <c r="O28" s="7"/>
      <c r="P28" s="7" t="s">
        <v>271</v>
      </c>
      <c r="Q28" s="7"/>
      <c r="R28" s="7"/>
      <c r="S28" s="7"/>
      <c r="T28" s="7"/>
      <c r="U28" s="7"/>
      <c r="V28" s="7"/>
      <c r="W28" s="7">
        <v>2017.12</v>
      </c>
      <c r="X28" s="7" t="s">
        <v>216</v>
      </c>
      <c r="Y28" s="7"/>
    </row>
    <row r="29" s="1" customFormat="1" ht="27" spans="1:25">
      <c r="A29" s="51"/>
      <c r="B29" s="7">
        <v>21</v>
      </c>
      <c r="C29" s="7"/>
      <c r="D29" s="7" t="s">
        <v>272</v>
      </c>
      <c r="E29" s="7"/>
      <c r="F29" s="7"/>
      <c r="G29" s="7"/>
      <c r="H29" s="7"/>
      <c r="I29" s="7" t="s">
        <v>223</v>
      </c>
      <c r="J29" s="7" t="s">
        <v>273</v>
      </c>
      <c r="K29" s="7">
        <v>0.196</v>
      </c>
      <c r="L29" s="7">
        <v>1960</v>
      </c>
      <c r="M29" s="7"/>
      <c r="N29" s="7"/>
      <c r="O29" s="7"/>
      <c r="P29" s="7" t="s">
        <v>271</v>
      </c>
      <c r="Q29" s="7"/>
      <c r="R29" s="7"/>
      <c r="S29" s="7"/>
      <c r="T29" s="7"/>
      <c r="U29" s="7"/>
      <c r="V29" s="7"/>
      <c r="W29" s="7">
        <v>2017.12</v>
      </c>
      <c r="X29" s="7" t="s">
        <v>216</v>
      </c>
      <c r="Y29" s="7"/>
    </row>
    <row r="30" s="1" customFormat="1" ht="27" spans="1:25">
      <c r="A30" s="51"/>
      <c r="B30" s="7">
        <v>22</v>
      </c>
      <c r="C30" s="7"/>
      <c r="D30" s="7" t="s">
        <v>274</v>
      </c>
      <c r="E30" s="7"/>
      <c r="F30" s="7"/>
      <c r="G30" s="7"/>
      <c r="H30" s="7"/>
      <c r="I30" s="7" t="s">
        <v>223</v>
      </c>
      <c r="J30" s="7" t="s">
        <v>275</v>
      </c>
      <c r="K30" s="7">
        <v>0.2383</v>
      </c>
      <c r="L30" s="7">
        <v>2383</v>
      </c>
      <c r="M30" s="7"/>
      <c r="N30" s="7"/>
      <c r="O30" s="7"/>
      <c r="P30" s="7" t="s">
        <v>271</v>
      </c>
      <c r="Q30" s="7"/>
      <c r="R30" s="7"/>
      <c r="S30" s="7"/>
      <c r="T30" s="7"/>
      <c r="U30" s="7"/>
      <c r="V30" s="7"/>
      <c r="W30" s="7">
        <v>2017.12</v>
      </c>
      <c r="X30" s="7" t="s">
        <v>216</v>
      </c>
      <c r="Y30" s="7"/>
    </row>
    <row r="31" s="1" customFormat="1" ht="27" spans="1:25">
      <c r="A31" s="51"/>
      <c r="B31" s="7">
        <v>23</v>
      </c>
      <c r="C31" s="7"/>
      <c r="D31" s="7" t="s">
        <v>276</v>
      </c>
      <c r="E31" s="7"/>
      <c r="F31" s="7"/>
      <c r="G31" s="7"/>
      <c r="H31" s="7"/>
      <c r="I31" s="7" t="s">
        <v>213</v>
      </c>
      <c r="J31" s="7" t="s">
        <v>277</v>
      </c>
      <c r="K31" s="7">
        <v>0.3319</v>
      </c>
      <c r="L31" s="7">
        <v>3319</v>
      </c>
      <c r="M31" s="7"/>
      <c r="N31" s="7"/>
      <c r="O31" s="7"/>
      <c r="P31" s="7" t="s">
        <v>271</v>
      </c>
      <c r="Q31" s="7"/>
      <c r="R31" s="7"/>
      <c r="S31" s="7"/>
      <c r="T31" s="7"/>
      <c r="U31" s="7"/>
      <c r="V31" s="7"/>
      <c r="W31" s="7">
        <v>2017.12</v>
      </c>
      <c r="X31" s="7" t="s">
        <v>216</v>
      </c>
      <c r="Y31" s="7"/>
    </row>
    <row r="32" s="1" customFormat="1" ht="27" spans="1:25">
      <c r="A32" s="51"/>
      <c r="B32" s="7">
        <v>24</v>
      </c>
      <c r="C32" s="7"/>
      <c r="D32" s="7" t="s">
        <v>278</v>
      </c>
      <c r="E32" s="7"/>
      <c r="F32" s="7"/>
      <c r="G32" s="7"/>
      <c r="H32" s="7"/>
      <c r="I32" s="7" t="s">
        <v>227</v>
      </c>
      <c r="J32" s="7" t="s">
        <v>279</v>
      </c>
      <c r="K32" s="7">
        <v>0.3334</v>
      </c>
      <c r="L32" s="7">
        <v>3334</v>
      </c>
      <c r="M32" s="7"/>
      <c r="N32" s="7"/>
      <c r="O32" s="7"/>
      <c r="P32" s="7" t="s">
        <v>271</v>
      </c>
      <c r="Q32" s="7"/>
      <c r="R32" s="7"/>
      <c r="S32" s="7"/>
      <c r="T32" s="7"/>
      <c r="U32" s="7"/>
      <c r="V32" s="7"/>
      <c r="W32" s="7">
        <v>2017.12</v>
      </c>
      <c r="X32" s="7" t="s">
        <v>216</v>
      </c>
      <c r="Y32" s="7"/>
    </row>
    <row r="33" s="1" customFormat="1" ht="27" spans="1:25">
      <c r="A33" s="51"/>
      <c r="B33" s="7">
        <v>25</v>
      </c>
      <c r="C33" s="7"/>
      <c r="D33" s="7" t="s">
        <v>280</v>
      </c>
      <c r="E33" s="7"/>
      <c r="F33" s="7"/>
      <c r="G33" s="7"/>
      <c r="H33" s="7"/>
      <c r="I33" s="7" t="s">
        <v>219</v>
      </c>
      <c r="J33" s="7" t="s">
        <v>281</v>
      </c>
      <c r="K33" s="7">
        <v>0.6439</v>
      </c>
      <c r="L33" s="7">
        <v>6439</v>
      </c>
      <c r="M33" s="7"/>
      <c r="N33" s="7"/>
      <c r="O33" s="7"/>
      <c r="P33" s="7" t="s">
        <v>271</v>
      </c>
      <c r="Q33" s="7"/>
      <c r="R33" s="7"/>
      <c r="S33" s="7"/>
      <c r="T33" s="7"/>
      <c r="U33" s="7"/>
      <c r="V33" s="7"/>
      <c r="W33" s="7">
        <v>2017.12</v>
      </c>
      <c r="X33" s="7" t="s">
        <v>216</v>
      </c>
      <c r="Y33" s="7"/>
    </row>
    <row r="34" s="1" customFormat="1" ht="27" spans="1:25">
      <c r="A34" s="51"/>
      <c r="B34" s="7">
        <v>26</v>
      </c>
      <c r="C34" s="7"/>
      <c r="D34" s="52" t="s">
        <v>226</v>
      </c>
      <c r="E34" s="7"/>
      <c r="F34" s="7"/>
      <c r="G34" s="7"/>
      <c r="H34" s="7"/>
      <c r="I34" s="7" t="s">
        <v>282</v>
      </c>
      <c r="J34" s="7" t="s">
        <v>283</v>
      </c>
      <c r="K34" s="7">
        <v>0.4987</v>
      </c>
      <c r="L34" s="7">
        <v>7481</v>
      </c>
      <c r="M34" s="7"/>
      <c r="N34" s="7"/>
      <c r="O34" s="7"/>
      <c r="P34" s="7" t="s">
        <v>271</v>
      </c>
      <c r="Q34" s="7"/>
      <c r="R34" s="7"/>
      <c r="S34" s="7"/>
      <c r="T34" s="7"/>
      <c r="U34" s="7"/>
      <c r="V34" s="7"/>
      <c r="W34" s="7">
        <v>2017.12</v>
      </c>
      <c r="X34" s="7" t="s">
        <v>216</v>
      </c>
      <c r="Y34" s="7"/>
    </row>
    <row r="35" s="1" customFormat="1" ht="40.5" spans="1:25">
      <c r="A35" s="51"/>
      <c r="B35" s="7">
        <v>27</v>
      </c>
      <c r="C35" s="7"/>
      <c r="D35" s="52" t="s">
        <v>284</v>
      </c>
      <c r="E35" s="7"/>
      <c r="F35" s="7"/>
      <c r="G35" s="7"/>
      <c r="H35" s="7"/>
      <c r="I35" s="7" t="s">
        <v>213</v>
      </c>
      <c r="J35" s="7" t="s">
        <v>285</v>
      </c>
      <c r="K35" s="7">
        <v>0.2901</v>
      </c>
      <c r="L35" s="7">
        <v>4472</v>
      </c>
      <c r="M35" s="7"/>
      <c r="N35" s="7"/>
      <c r="O35" s="7"/>
      <c r="P35" s="55" t="s">
        <v>286</v>
      </c>
      <c r="Q35" s="7"/>
      <c r="R35" s="7"/>
      <c r="S35" s="7"/>
      <c r="T35" s="7"/>
      <c r="U35" s="7"/>
      <c r="V35" s="7"/>
      <c r="W35" s="7">
        <v>2017.12</v>
      </c>
      <c r="X35" s="7" t="s">
        <v>216</v>
      </c>
      <c r="Y35" s="7"/>
    </row>
    <row r="36" s="1" customFormat="1" ht="40.5" spans="1:25">
      <c r="A36" s="51"/>
      <c r="B36" s="7">
        <v>28</v>
      </c>
      <c r="C36" s="7"/>
      <c r="D36" s="52" t="s">
        <v>287</v>
      </c>
      <c r="E36" s="7"/>
      <c r="F36" s="7"/>
      <c r="G36" s="7"/>
      <c r="H36" s="7"/>
      <c r="I36" s="7" t="s">
        <v>219</v>
      </c>
      <c r="J36" s="7" t="s">
        <v>288</v>
      </c>
      <c r="K36" s="7">
        <v>0.8966</v>
      </c>
      <c r="L36" s="7">
        <v>13449</v>
      </c>
      <c r="M36" s="7"/>
      <c r="N36" s="7"/>
      <c r="O36" s="7"/>
      <c r="P36" s="55" t="s">
        <v>286</v>
      </c>
      <c r="Q36" s="7"/>
      <c r="R36" s="7"/>
      <c r="S36" s="7"/>
      <c r="T36" s="7"/>
      <c r="U36" s="7"/>
      <c r="V36" s="7"/>
      <c r="W36" s="7">
        <v>2017.12</v>
      </c>
      <c r="X36" s="7" t="s">
        <v>216</v>
      </c>
      <c r="Y36" s="7"/>
    </row>
    <row r="37" s="1" customFormat="1" ht="40.5" spans="1:25">
      <c r="A37" s="51"/>
      <c r="B37" s="7">
        <v>29</v>
      </c>
      <c r="C37" s="7"/>
      <c r="D37" s="52" t="s">
        <v>289</v>
      </c>
      <c r="E37" s="7"/>
      <c r="F37" s="7"/>
      <c r="G37" s="7"/>
      <c r="H37" s="7"/>
      <c r="I37" s="7" t="s">
        <v>213</v>
      </c>
      <c r="J37" s="7" t="s">
        <v>290</v>
      </c>
      <c r="K37" s="7">
        <v>0.2502</v>
      </c>
      <c r="L37" s="7">
        <v>3753</v>
      </c>
      <c r="M37" s="7"/>
      <c r="N37" s="7"/>
      <c r="O37" s="7"/>
      <c r="P37" s="55" t="s">
        <v>291</v>
      </c>
      <c r="Q37" s="7"/>
      <c r="R37" s="7"/>
      <c r="S37" s="7"/>
      <c r="T37" s="7"/>
      <c r="U37" s="7"/>
      <c r="V37" s="7"/>
      <c r="W37" s="7">
        <v>2017.12</v>
      </c>
      <c r="X37" s="7" t="s">
        <v>216</v>
      </c>
      <c r="Y37" s="7"/>
    </row>
    <row r="38" s="1" customFormat="1" ht="40.5" spans="1:25">
      <c r="A38" s="20"/>
      <c r="B38" s="7">
        <v>30</v>
      </c>
      <c r="C38" s="7"/>
      <c r="D38" s="52" t="s">
        <v>292</v>
      </c>
      <c r="E38" s="7"/>
      <c r="F38" s="7"/>
      <c r="G38" s="7"/>
      <c r="H38" s="7"/>
      <c r="I38" s="7" t="s">
        <v>282</v>
      </c>
      <c r="J38" s="7" t="s">
        <v>293</v>
      </c>
      <c r="K38" s="7">
        <v>0.2761</v>
      </c>
      <c r="L38" s="7">
        <v>4142</v>
      </c>
      <c r="M38" s="7"/>
      <c r="N38" s="7"/>
      <c r="O38" s="7"/>
      <c r="P38" s="55" t="s">
        <v>291</v>
      </c>
      <c r="Q38" s="7"/>
      <c r="R38" s="7"/>
      <c r="S38" s="7"/>
      <c r="T38" s="7"/>
      <c r="U38" s="7"/>
      <c r="V38" s="7"/>
      <c r="W38" s="7">
        <v>2017.12</v>
      </c>
      <c r="X38" s="7" t="s">
        <v>216</v>
      </c>
      <c r="Y38" s="7"/>
    </row>
    <row r="39" s="1" customFormat="1" ht="13.5" spans="1:25">
      <c r="A39" s="7" t="s">
        <v>4</v>
      </c>
      <c r="B39" s="7"/>
      <c r="C39" s="7"/>
      <c r="D39" s="7"/>
      <c r="E39" s="7"/>
      <c r="F39" s="7"/>
      <c r="G39" s="7"/>
      <c r="H39" s="7"/>
      <c r="I39" s="7"/>
      <c r="J39" s="7"/>
      <c r="K39" s="7">
        <f>SUM(K6:K38)</f>
        <v>20.0085</v>
      </c>
      <c r="L39" s="7">
        <f>SUM(L6:L38)</f>
        <v>316877</v>
      </c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 s="1" customFormat="1" ht="13.5" spans="1:25">
      <c r="A40" s="11" t="s">
        <v>294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="1" customFormat="1" ht="13.5" spans="1:25">
      <c r="A41" s="11" t="s">
        <v>153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="1" customFormat="1"/>
    <row r="43" s="1" customFormat="1"/>
  </sheetData>
  <mergeCells count="20">
    <mergeCell ref="A2:Y2"/>
    <mergeCell ref="T3:X3"/>
    <mergeCell ref="E4:H4"/>
    <mergeCell ref="M4:U4"/>
    <mergeCell ref="A40:Y40"/>
    <mergeCell ref="A41:Y41"/>
    <mergeCell ref="A4:A5"/>
    <mergeCell ref="A6:A8"/>
    <mergeCell ref="A10:A38"/>
    <mergeCell ref="B4:B5"/>
    <mergeCell ref="C4:C5"/>
    <mergeCell ref="D4:D5"/>
    <mergeCell ref="I4:I5"/>
    <mergeCell ref="J4:J5"/>
    <mergeCell ref="K4:K5"/>
    <mergeCell ref="L4:L5"/>
    <mergeCell ref="V4:V5"/>
    <mergeCell ref="W4:W5"/>
    <mergeCell ref="X4:X5"/>
    <mergeCell ref="Y4:Y5"/>
  </mergeCells>
  <pageMargins left="0.55" right="0.354166666666667" top="0.590277777777778" bottom="0.393055555555556" header="0.511805555555556" footer="0.511805555555556"/>
  <pageSetup paperSize="9" orientation="landscape" horizontalDpi="6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Y10"/>
  <sheetViews>
    <sheetView workbookViewId="0">
      <selection activeCell="A2" sqref="A2:Y2"/>
    </sheetView>
  </sheetViews>
  <sheetFormatPr defaultColWidth="9" defaultRowHeight="14.25"/>
  <cols>
    <col min="1" max="1" width="2.625" customWidth="1"/>
    <col min="2" max="2" width="3" customWidth="1"/>
    <col min="3" max="3" width="5" customWidth="1"/>
    <col min="5" max="8" width="2.25" customWidth="1"/>
    <col min="10" max="10" width="2.875" customWidth="1"/>
    <col min="11" max="11" width="4.6" customWidth="1"/>
    <col min="12" max="12" width="5.75" customWidth="1"/>
    <col min="13" max="13" width="5.875" customWidth="1"/>
    <col min="14" max="14" width="3.625" customWidth="1"/>
    <col min="15" max="15" width="5.75" customWidth="1"/>
    <col min="16" max="16" width="5" customWidth="1"/>
    <col min="17" max="17" width="4.625" customWidth="1"/>
    <col min="18" max="18" width="5.125" customWidth="1"/>
    <col min="19" max="19" width="5.2" customWidth="1"/>
    <col min="20" max="20" width="5.5" customWidth="1"/>
    <col min="21" max="21" width="5.1" customWidth="1"/>
    <col min="22" max="22" width="5.5" customWidth="1"/>
    <col min="23" max="23" width="10.9" customWidth="1"/>
    <col min="25" max="25" width="4.1" customWidth="1"/>
  </cols>
  <sheetData>
    <row r="1" spans="1:1">
      <c r="A1" t="s">
        <v>295</v>
      </c>
    </row>
    <row r="2" ht="69" customHeight="1" spans="1:25">
      <c r="A2" s="21" t="s">
        <v>296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ht="27" spans="1: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27" t="s">
        <v>100</v>
      </c>
      <c r="V3" s="27"/>
      <c r="W3" s="27"/>
      <c r="X3" s="27"/>
      <c r="Y3" s="32"/>
    </row>
    <row r="4" spans="1:25">
      <c r="A4" s="28" t="s">
        <v>38</v>
      </c>
      <c r="B4" s="28" t="s">
        <v>39</v>
      </c>
      <c r="C4" s="28" t="s">
        <v>101</v>
      </c>
      <c r="D4" s="28" t="s">
        <v>102</v>
      </c>
      <c r="E4" s="28" t="s">
        <v>103</v>
      </c>
      <c r="F4" s="28"/>
      <c r="G4" s="28"/>
      <c r="H4" s="28"/>
      <c r="I4" s="28" t="s">
        <v>40</v>
      </c>
      <c r="J4" s="28" t="s">
        <v>104</v>
      </c>
      <c r="K4" s="28" t="s">
        <v>156</v>
      </c>
      <c r="L4" s="28" t="s">
        <v>106</v>
      </c>
      <c r="M4" s="28" t="s">
        <v>107</v>
      </c>
      <c r="N4" s="28"/>
      <c r="O4" s="28"/>
      <c r="P4" s="28"/>
      <c r="Q4" s="28"/>
      <c r="R4" s="28"/>
      <c r="S4" s="28"/>
      <c r="T4" s="28"/>
      <c r="U4" s="28"/>
      <c r="V4" s="28" t="s">
        <v>157</v>
      </c>
      <c r="W4" s="28" t="s">
        <v>109</v>
      </c>
      <c r="X4" s="28" t="s">
        <v>110</v>
      </c>
      <c r="Y4" s="28" t="s">
        <v>54</v>
      </c>
    </row>
    <row r="5" ht="67" customHeight="1" spans="1:25">
      <c r="A5" s="28"/>
      <c r="B5" s="28"/>
      <c r="C5" s="28"/>
      <c r="D5" s="28"/>
      <c r="E5" s="28" t="s">
        <v>111</v>
      </c>
      <c r="F5" s="28" t="s">
        <v>112</v>
      </c>
      <c r="G5" s="28" t="s">
        <v>113</v>
      </c>
      <c r="H5" s="28" t="s">
        <v>114</v>
      </c>
      <c r="I5" s="28"/>
      <c r="J5" s="28"/>
      <c r="K5" s="28"/>
      <c r="L5" s="28"/>
      <c r="M5" s="28" t="s">
        <v>115</v>
      </c>
      <c r="N5" s="28" t="s">
        <v>116</v>
      </c>
      <c r="O5" s="28" t="s">
        <v>117</v>
      </c>
      <c r="P5" s="28" t="s">
        <v>118</v>
      </c>
      <c r="Q5" s="28" t="s">
        <v>119</v>
      </c>
      <c r="R5" s="28" t="s">
        <v>120</v>
      </c>
      <c r="S5" s="28" t="s">
        <v>121</v>
      </c>
      <c r="T5" s="28" t="s">
        <v>122</v>
      </c>
      <c r="U5" s="28" t="s">
        <v>123</v>
      </c>
      <c r="V5" s="28"/>
      <c r="W5" s="28"/>
      <c r="X5" s="28"/>
      <c r="Y5" s="28"/>
    </row>
    <row r="6" ht="27" spans="1:25">
      <c r="A6" s="28" t="s">
        <v>5</v>
      </c>
      <c r="B6" s="28">
        <v>1</v>
      </c>
      <c r="C6" s="28" t="s">
        <v>31</v>
      </c>
      <c r="D6" s="48" t="s">
        <v>297</v>
      </c>
      <c r="E6" s="28"/>
      <c r="F6" s="28"/>
      <c r="G6" s="28"/>
      <c r="H6" s="28"/>
      <c r="I6" s="28" t="s">
        <v>298</v>
      </c>
      <c r="J6" s="28"/>
      <c r="K6" s="28">
        <v>6</v>
      </c>
      <c r="L6" s="28">
        <v>6</v>
      </c>
      <c r="M6" s="28"/>
      <c r="N6" s="28"/>
      <c r="O6" s="28"/>
      <c r="P6" s="28"/>
      <c r="Q6" s="28"/>
      <c r="R6" s="28"/>
      <c r="S6" s="28">
        <v>0</v>
      </c>
      <c r="T6" s="28">
        <v>0</v>
      </c>
      <c r="U6" s="28">
        <v>6</v>
      </c>
      <c r="V6" s="28">
        <v>0.2</v>
      </c>
      <c r="W6" s="49">
        <v>43009</v>
      </c>
      <c r="X6" s="28" t="s">
        <v>299</v>
      </c>
      <c r="Y6" s="28"/>
    </row>
    <row r="7" ht="54" spans="1:25">
      <c r="A7" s="28"/>
      <c r="B7" s="28">
        <v>2</v>
      </c>
      <c r="C7" s="28" t="s">
        <v>31</v>
      </c>
      <c r="D7" s="48" t="s">
        <v>300</v>
      </c>
      <c r="E7" s="28"/>
      <c r="F7" s="28"/>
      <c r="G7" s="28"/>
      <c r="H7" s="28"/>
      <c r="I7" s="28" t="s">
        <v>301</v>
      </c>
      <c r="J7" s="28"/>
      <c r="K7" s="28">
        <v>20</v>
      </c>
      <c r="L7" s="28">
        <v>20</v>
      </c>
      <c r="M7" s="28" t="s">
        <v>64</v>
      </c>
      <c r="N7" s="28"/>
      <c r="O7" s="28"/>
      <c r="P7" s="28"/>
      <c r="Q7" s="28"/>
      <c r="R7" s="28"/>
      <c r="S7" s="28">
        <v>0</v>
      </c>
      <c r="T7" s="28">
        <v>0</v>
      </c>
      <c r="U7" s="28">
        <v>100</v>
      </c>
      <c r="V7" s="28">
        <v>1.5</v>
      </c>
      <c r="W7" s="49">
        <v>42979</v>
      </c>
      <c r="X7" s="28" t="s">
        <v>299</v>
      </c>
      <c r="Y7" s="28"/>
    </row>
    <row r="8" ht="27" spans="1:25">
      <c r="A8" s="28"/>
      <c r="B8" s="28">
        <v>3</v>
      </c>
      <c r="C8" s="28" t="s">
        <v>31</v>
      </c>
      <c r="D8" s="48" t="s">
        <v>302</v>
      </c>
      <c r="E8" s="28"/>
      <c r="F8" s="28"/>
      <c r="G8" s="28"/>
      <c r="H8" s="28"/>
      <c r="I8" s="28" t="s">
        <v>303</v>
      </c>
      <c r="J8" s="28"/>
      <c r="K8" s="28">
        <v>20</v>
      </c>
      <c r="L8" s="28">
        <v>20</v>
      </c>
      <c r="M8" s="28" t="s">
        <v>64</v>
      </c>
      <c r="N8" s="28"/>
      <c r="O8" s="28"/>
      <c r="P8" s="28"/>
      <c r="Q8" s="28"/>
      <c r="R8" s="28"/>
      <c r="S8" s="28">
        <v>0</v>
      </c>
      <c r="T8" s="28">
        <v>0</v>
      </c>
      <c r="U8" s="28">
        <v>40</v>
      </c>
      <c r="V8" s="28">
        <v>0.6</v>
      </c>
      <c r="W8" s="49">
        <v>42917</v>
      </c>
      <c r="X8" s="28" t="s">
        <v>299</v>
      </c>
      <c r="Y8" s="28"/>
    </row>
    <row r="9" ht="34.2" customHeight="1" spans="1:25">
      <c r="A9" s="26" t="s">
        <v>304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</row>
    <row r="10" ht="34.2" customHeight="1" spans="1:25">
      <c r="A10" s="26" t="s">
        <v>153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</row>
  </sheetData>
  <mergeCells count="19">
    <mergeCell ref="A2:Y2"/>
    <mergeCell ref="U3:X3"/>
    <mergeCell ref="E4:H4"/>
    <mergeCell ref="M4:U4"/>
    <mergeCell ref="A9:Y9"/>
    <mergeCell ref="A10:Y10"/>
    <mergeCell ref="A4:A5"/>
    <mergeCell ref="A6:A8"/>
    <mergeCell ref="B4:B5"/>
    <mergeCell ref="C4:C5"/>
    <mergeCell ref="D4:D5"/>
    <mergeCell ref="I4:I5"/>
    <mergeCell ref="J4:J5"/>
    <mergeCell ref="K4:K5"/>
    <mergeCell ref="L4:L5"/>
    <mergeCell ref="V4:V5"/>
    <mergeCell ref="W4:W5"/>
    <mergeCell ref="X4:X5"/>
    <mergeCell ref="Y4:Y5"/>
  </mergeCells>
  <pageMargins left="0.590277777777778" right="0.30625" top="0.786805555555556" bottom="0.554166666666667" header="0.297916666666667" footer="0.297916666666667"/>
  <pageSetup paperSize="9" orientation="landscape" horizontalDpi="6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Y17"/>
  <sheetViews>
    <sheetView topLeftCell="A4" workbookViewId="0">
      <selection activeCell="P24" sqref="P24"/>
    </sheetView>
  </sheetViews>
  <sheetFormatPr defaultColWidth="9" defaultRowHeight="14.25"/>
  <cols>
    <col min="1" max="1" width="7.25" customWidth="1"/>
    <col min="2" max="2" width="2.875" customWidth="1"/>
    <col min="3" max="3" width="5.625" customWidth="1"/>
    <col min="4" max="4" width="10.875" customWidth="1"/>
    <col min="5" max="8" width="3" customWidth="1"/>
    <col min="9" max="9" width="7.875" customWidth="1"/>
    <col min="10" max="10" width="3.5" customWidth="1"/>
    <col min="12" max="12" width="2.875" customWidth="1"/>
    <col min="13" max="13" width="7.125" customWidth="1"/>
    <col min="14" max="14" width="3.375" customWidth="1"/>
    <col min="15" max="15" width="6" customWidth="1"/>
    <col min="17" max="17" width="4.5" customWidth="1"/>
    <col min="18" max="18" width="4.875" customWidth="1"/>
    <col min="19" max="19" width="3.375" customWidth="1"/>
    <col min="20" max="20" width="4.125" customWidth="1"/>
    <col min="21" max="21" width="3.5" customWidth="1"/>
    <col min="22" max="22" width="3.75" customWidth="1"/>
    <col min="23" max="23" width="4.75" customWidth="1"/>
    <col min="24" max="24" width="7.125" customWidth="1"/>
    <col min="25" max="25" width="2.625" customWidth="1"/>
  </cols>
  <sheetData>
    <row r="1" spans="1:1">
      <c r="A1" t="s">
        <v>305</v>
      </c>
    </row>
    <row r="2" spans="1:25">
      <c r="A2" s="21" t="s">
        <v>306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ht="31.5" spans="1: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7" t="s">
        <v>100</v>
      </c>
      <c r="U3" s="27"/>
      <c r="V3" s="27"/>
      <c r="W3" s="27"/>
      <c r="X3" s="27"/>
      <c r="Y3" s="22"/>
    </row>
    <row r="4" spans="1:25">
      <c r="A4" s="28" t="s">
        <v>38</v>
      </c>
      <c r="B4" s="28" t="s">
        <v>39</v>
      </c>
      <c r="C4" s="28" t="s">
        <v>101</v>
      </c>
      <c r="D4" s="28" t="s">
        <v>102</v>
      </c>
      <c r="E4" s="28" t="s">
        <v>103</v>
      </c>
      <c r="F4" s="28"/>
      <c r="G4" s="28"/>
      <c r="H4" s="28"/>
      <c r="I4" s="28" t="s">
        <v>40</v>
      </c>
      <c r="J4" s="28" t="s">
        <v>104</v>
      </c>
      <c r="K4" s="28" t="s">
        <v>156</v>
      </c>
      <c r="L4" s="28" t="s">
        <v>106</v>
      </c>
      <c r="M4" s="28" t="s">
        <v>107</v>
      </c>
      <c r="N4" s="28"/>
      <c r="O4" s="28"/>
      <c r="P4" s="28"/>
      <c r="Q4" s="28"/>
      <c r="R4" s="28"/>
      <c r="S4" s="28"/>
      <c r="T4" s="28"/>
      <c r="U4" s="28"/>
      <c r="V4" s="28" t="s">
        <v>157</v>
      </c>
      <c r="W4" s="28" t="s">
        <v>109</v>
      </c>
      <c r="X4" s="28" t="s">
        <v>110</v>
      </c>
      <c r="Y4" s="28" t="s">
        <v>54</v>
      </c>
    </row>
    <row r="5" ht="67.5" spans="1:25">
      <c r="A5" s="28"/>
      <c r="B5" s="28"/>
      <c r="C5" s="28"/>
      <c r="D5" s="28"/>
      <c r="E5" s="28" t="s">
        <v>111</v>
      </c>
      <c r="F5" s="28" t="s">
        <v>112</v>
      </c>
      <c r="G5" s="28" t="s">
        <v>113</v>
      </c>
      <c r="H5" s="28" t="s">
        <v>114</v>
      </c>
      <c r="I5" s="28"/>
      <c r="J5" s="28"/>
      <c r="K5" s="28"/>
      <c r="L5" s="28"/>
      <c r="M5" s="28" t="s">
        <v>115</v>
      </c>
      <c r="N5" s="28" t="s">
        <v>116</v>
      </c>
      <c r="O5" s="28" t="s">
        <v>117</v>
      </c>
      <c r="P5" s="28" t="s">
        <v>118</v>
      </c>
      <c r="Q5" s="28" t="s">
        <v>119</v>
      </c>
      <c r="R5" s="28" t="s">
        <v>120</v>
      </c>
      <c r="S5" s="28" t="s">
        <v>121</v>
      </c>
      <c r="T5" s="28" t="s">
        <v>122</v>
      </c>
      <c r="U5" s="28" t="s">
        <v>123</v>
      </c>
      <c r="V5" s="28"/>
      <c r="W5" s="28"/>
      <c r="X5" s="28"/>
      <c r="Y5" s="28"/>
    </row>
    <row r="6" ht="48" spans="1:25">
      <c r="A6" s="28" t="s">
        <v>6</v>
      </c>
      <c r="B6" s="28">
        <v>1</v>
      </c>
      <c r="C6" s="28" t="s">
        <v>307</v>
      </c>
      <c r="D6" s="28" t="s">
        <v>308</v>
      </c>
      <c r="E6" s="28"/>
      <c r="F6" s="28"/>
      <c r="G6" s="28"/>
      <c r="H6" s="28"/>
      <c r="I6" s="28" t="s">
        <v>309</v>
      </c>
      <c r="J6" s="28"/>
      <c r="K6" s="28">
        <v>21.36</v>
      </c>
      <c r="L6" s="25"/>
      <c r="M6" s="28"/>
      <c r="N6" s="28"/>
      <c r="O6" s="28"/>
      <c r="P6" s="30" t="s">
        <v>310</v>
      </c>
      <c r="Q6" s="30"/>
      <c r="R6" s="28"/>
      <c r="S6" s="28"/>
      <c r="T6" s="28"/>
      <c r="U6" s="28"/>
      <c r="V6" s="28"/>
      <c r="W6" s="29"/>
      <c r="X6" s="28" t="s">
        <v>311</v>
      </c>
      <c r="Y6" s="28"/>
    </row>
    <row r="7" ht="48" spans="1:25">
      <c r="A7" s="28"/>
      <c r="B7" s="28">
        <v>2</v>
      </c>
      <c r="C7" s="28" t="s">
        <v>307</v>
      </c>
      <c r="D7" s="28" t="s">
        <v>308</v>
      </c>
      <c r="E7" s="28"/>
      <c r="F7" s="28"/>
      <c r="G7" s="28"/>
      <c r="H7" s="28"/>
      <c r="I7" s="28" t="s">
        <v>309</v>
      </c>
      <c r="J7" s="28"/>
      <c r="K7" s="28">
        <v>18.56</v>
      </c>
      <c r="L7" s="25"/>
      <c r="M7" s="28"/>
      <c r="N7" s="28"/>
      <c r="O7" s="28"/>
      <c r="P7" s="30" t="s">
        <v>310</v>
      </c>
      <c r="Q7" s="30"/>
      <c r="R7" s="28"/>
      <c r="S7" s="28"/>
      <c r="T7" s="28"/>
      <c r="U7" s="28"/>
      <c r="V7" s="28"/>
      <c r="W7" s="29"/>
      <c r="X7" s="28" t="s">
        <v>311</v>
      </c>
      <c r="Y7" s="28"/>
    </row>
    <row r="8" ht="40.5" spans="1:25">
      <c r="A8" s="33" t="s">
        <v>7</v>
      </c>
      <c r="B8" s="28">
        <v>3</v>
      </c>
      <c r="C8" s="28" t="s">
        <v>307</v>
      </c>
      <c r="D8" s="28" t="s">
        <v>312</v>
      </c>
      <c r="E8" s="28"/>
      <c r="F8" s="28"/>
      <c r="G8" s="28"/>
      <c r="H8" s="28"/>
      <c r="I8" s="28" t="s">
        <v>313</v>
      </c>
      <c r="J8" s="28"/>
      <c r="K8" s="28">
        <v>18.7185</v>
      </c>
      <c r="L8" s="28"/>
      <c r="M8" s="28"/>
      <c r="N8" s="28"/>
      <c r="O8" s="28"/>
      <c r="P8" s="30" t="s">
        <v>314</v>
      </c>
      <c r="Q8" s="28"/>
      <c r="R8" s="28"/>
      <c r="S8" s="28"/>
      <c r="T8" s="28"/>
      <c r="U8" s="28"/>
      <c r="V8" s="28"/>
      <c r="W8" s="29"/>
      <c r="X8" s="28" t="s">
        <v>315</v>
      </c>
      <c r="Y8" s="28"/>
    </row>
    <row r="9" ht="40.5" spans="1:25">
      <c r="A9" s="38"/>
      <c r="B9" s="28">
        <v>4</v>
      </c>
      <c r="C9" s="28" t="s">
        <v>307</v>
      </c>
      <c r="D9" s="28" t="s">
        <v>312</v>
      </c>
      <c r="E9" s="28"/>
      <c r="F9" s="28"/>
      <c r="G9" s="28"/>
      <c r="H9" s="28"/>
      <c r="I9" s="28" t="s">
        <v>316</v>
      </c>
      <c r="J9" s="28"/>
      <c r="K9" s="28">
        <v>3.501</v>
      </c>
      <c r="L9" s="28"/>
      <c r="M9" s="28"/>
      <c r="N9" s="28"/>
      <c r="O9" s="28"/>
      <c r="P9" s="30" t="s">
        <v>317</v>
      </c>
      <c r="Q9" s="28"/>
      <c r="R9" s="28"/>
      <c r="S9" s="28"/>
      <c r="T9" s="28"/>
      <c r="U9" s="28"/>
      <c r="V9" s="28"/>
      <c r="W9" s="29"/>
      <c r="X9" s="28" t="s">
        <v>315</v>
      </c>
      <c r="Y9" s="28"/>
    </row>
    <row r="10" ht="40.5" spans="1:25">
      <c r="A10" s="38"/>
      <c r="B10" s="28">
        <v>5</v>
      </c>
      <c r="C10" s="28" t="s">
        <v>307</v>
      </c>
      <c r="D10" s="28" t="s">
        <v>312</v>
      </c>
      <c r="E10" s="28"/>
      <c r="F10" s="28"/>
      <c r="G10" s="28"/>
      <c r="H10" s="28"/>
      <c r="I10" s="28" t="s">
        <v>309</v>
      </c>
      <c r="J10" s="28"/>
      <c r="K10" s="28">
        <v>5.85</v>
      </c>
      <c r="L10" s="28"/>
      <c r="M10" s="28"/>
      <c r="N10" s="28"/>
      <c r="O10" s="28"/>
      <c r="P10" s="30" t="s">
        <v>318</v>
      </c>
      <c r="Q10" s="28"/>
      <c r="R10" s="28"/>
      <c r="S10" s="28"/>
      <c r="T10" s="28"/>
      <c r="U10" s="28"/>
      <c r="V10" s="28"/>
      <c r="W10" s="29"/>
      <c r="X10" s="28" t="s">
        <v>315</v>
      </c>
      <c r="Y10" s="28"/>
    </row>
    <row r="11" ht="40.5" spans="1:25">
      <c r="A11" s="43"/>
      <c r="B11" s="28">
        <v>6</v>
      </c>
      <c r="C11" s="28" t="s">
        <v>307</v>
      </c>
      <c r="D11" s="28" t="s">
        <v>312</v>
      </c>
      <c r="E11" s="28"/>
      <c r="F11" s="28"/>
      <c r="G11" s="28"/>
      <c r="H11" s="28"/>
      <c r="I11" s="28" t="s">
        <v>309</v>
      </c>
      <c r="J11" s="28"/>
      <c r="K11" s="28">
        <v>6.4275</v>
      </c>
      <c r="L11" s="28"/>
      <c r="M11" s="28"/>
      <c r="N11" s="28"/>
      <c r="O11" s="28"/>
      <c r="P11" s="30" t="s">
        <v>317</v>
      </c>
      <c r="Q11" s="30"/>
      <c r="R11" s="28"/>
      <c r="S11" s="28"/>
      <c r="T11" s="28"/>
      <c r="U11" s="28"/>
      <c r="V11" s="28"/>
      <c r="W11" s="29"/>
      <c r="X11" s="28" t="s">
        <v>315</v>
      </c>
      <c r="Y11" s="28"/>
    </row>
    <row r="12" ht="40.5" spans="1:25">
      <c r="A12" s="33" t="s">
        <v>5</v>
      </c>
      <c r="B12" s="28">
        <v>7</v>
      </c>
      <c r="C12" s="28" t="s">
        <v>307</v>
      </c>
      <c r="D12" s="28" t="s">
        <v>75</v>
      </c>
      <c r="E12" s="28"/>
      <c r="F12" s="28"/>
      <c r="G12" s="28"/>
      <c r="H12" s="28"/>
      <c r="I12" s="28" t="s">
        <v>319</v>
      </c>
      <c r="J12" s="28"/>
      <c r="K12" s="28">
        <v>2.2905</v>
      </c>
      <c r="L12" s="28"/>
      <c r="M12" s="28"/>
      <c r="N12" s="28"/>
      <c r="O12" s="28"/>
      <c r="P12" s="30" t="s">
        <v>320</v>
      </c>
      <c r="Q12" s="30"/>
      <c r="R12" s="28"/>
      <c r="S12" s="28"/>
      <c r="T12" s="28"/>
      <c r="U12" s="28"/>
      <c r="V12" s="28"/>
      <c r="W12" s="29"/>
      <c r="X12" s="28" t="s">
        <v>315</v>
      </c>
      <c r="Y12" s="28"/>
    </row>
    <row r="13" ht="54" spans="1:25">
      <c r="A13" s="43"/>
      <c r="B13" s="28">
        <v>8</v>
      </c>
      <c r="C13" s="28" t="s">
        <v>307</v>
      </c>
      <c r="D13" s="28" t="s">
        <v>321</v>
      </c>
      <c r="E13" s="28"/>
      <c r="F13" s="28"/>
      <c r="G13" s="28"/>
      <c r="H13" s="28"/>
      <c r="I13" s="28" t="s">
        <v>322</v>
      </c>
      <c r="J13" s="28"/>
      <c r="K13" s="28">
        <v>27.4515</v>
      </c>
      <c r="L13" s="28"/>
      <c r="M13" s="28"/>
      <c r="N13" s="28"/>
      <c r="O13" s="28"/>
      <c r="P13" s="30" t="s">
        <v>323</v>
      </c>
      <c r="Q13" s="30"/>
      <c r="R13" s="28"/>
      <c r="S13" s="28"/>
      <c r="T13" s="28"/>
      <c r="U13" s="28"/>
      <c r="V13" s="28"/>
      <c r="W13" s="29"/>
      <c r="X13" s="28" t="s">
        <v>315</v>
      </c>
      <c r="Y13" s="28"/>
    </row>
    <row r="14" ht="54" spans="1:25">
      <c r="A14" s="28" t="s">
        <v>8</v>
      </c>
      <c r="B14" s="28">
        <v>9</v>
      </c>
      <c r="C14" s="28" t="s">
        <v>307</v>
      </c>
      <c r="D14" s="28" t="s">
        <v>324</v>
      </c>
      <c r="E14" s="28"/>
      <c r="F14" s="28"/>
      <c r="G14" s="28"/>
      <c r="H14" s="28"/>
      <c r="I14" s="28" t="s">
        <v>309</v>
      </c>
      <c r="J14" s="28"/>
      <c r="K14" s="28">
        <v>31.3905</v>
      </c>
      <c r="L14" s="28"/>
      <c r="M14" s="28"/>
      <c r="N14" s="28"/>
      <c r="O14" s="28"/>
      <c r="P14" s="30" t="s">
        <v>325</v>
      </c>
      <c r="Q14" s="30"/>
      <c r="R14" s="28"/>
      <c r="S14" s="28"/>
      <c r="T14" s="28"/>
      <c r="U14" s="28"/>
      <c r="V14" s="28"/>
      <c r="W14" s="29"/>
      <c r="X14" s="28" t="s">
        <v>311</v>
      </c>
      <c r="Y14" s="28"/>
    </row>
    <row r="15" spans="1:25">
      <c r="A15" s="28" t="s">
        <v>4</v>
      </c>
      <c r="B15" s="28"/>
      <c r="C15" s="28"/>
      <c r="D15" s="28"/>
      <c r="E15" s="28"/>
      <c r="F15" s="28"/>
      <c r="G15" s="28"/>
      <c r="H15" s="28"/>
      <c r="I15" s="28"/>
      <c r="J15" s="28"/>
      <c r="K15" s="28">
        <v>135.55</v>
      </c>
      <c r="L15" s="28"/>
      <c r="M15" s="28"/>
      <c r="N15" s="28"/>
      <c r="O15" s="28"/>
      <c r="P15" s="30"/>
      <c r="Q15" s="30"/>
      <c r="R15" s="28"/>
      <c r="S15" s="28"/>
      <c r="T15" s="28"/>
      <c r="U15" s="28"/>
      <c r="V15" s="28"/>
      <c r="W15" s="29"/>
      <c r="X15" s="28"/>
      <c r="Y15" s="28"/>
    </row>
    <row r="16" spans="1:25">
      <c r="A16" s="26" t="s">
        <v>326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</row>
    <row r="17" spans="1:25">
      <c r="A17" s="26" t="s">
        <v>153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</row>
  </sheetData>
  <mergeCells count="21">
    <mergeCell ref="A2:Y2"/>
    <mergeCell ref="T3:X3"/>
    <mergeCell ref="E4:H4"/>
    <mergeCell ref="M4:U4"/>
    <mergeCell ref="A16:Y16"/>
    <mergeCell ref="A17:Y17"/>
    <mergeCell ref="A4:A5"/>
    <mergeCell ref="A6:A7"/>
    <mergeCell ref="A8:A11"/>
    <mergeCell ref="A12:A13"/>
    <mergeCell ref="B4:B5"/>
    <mergeCell ref="C4:C5"/>
    <mergeCell ref="D4:D5"/>
    <mergeCell ref="I4:I5"/>
    <mergeCell ref="J4:J5"/>
    <mergeCell ref="K4:K5"/>
    <mergeCell ref="L4:L5"/>
    <mergeCell ref="V4:V5"/>
    <mergeCell ref="W4:W5"/>
    <mergeCell ref="X4:X5"/>
    <mergeCell ref="Y4:Y5"/>
  </mergeCells>
  <pageMargins left="0.55" right="0.502777777777778" top="0.751388888888889" bottom="0.554166666666667" header="0.297916666666667" footer="0.297916666666667"/>
  <pageSetup paperSize="9" orientation="landscape" horizontalDpi="6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Y19"/>
  <sheetViews>
    <sheetView topLeftCell="A13" workbookViewId="0">
      <selection activeCell="B20" sqref="B20"/>
    </sheetView>
  </sheetViews>
  <sheetFormatPr defaultColWidth="9" defaultRowHeight="14.25"/>
  <cols>
    <col min="1" max="2" width="2.75" customWidth="1"/>
    <col min="3" max="3" width="12.5" customWidth="1"/>
    <col min="4" max="4" width="12.25" customWidth="1"/>
    <col min="5" max="8" width="3.4" customWidth="1"/>
    <col min="10" max="10" width="2.875" customWidth="1"/>
    <col min="11" max="11" width="7.4" customWidth="1"/>
    <col min="12" max="12" width="4" customWidth="1"/>
    <col min="13" max="13" width="5.125" customWidth="1"/>
    <col min="14" max="14" width="3.5" customWidth="1"/>
    <col min="15" max="15" width="6" customWidth="1"/>
    <col min="16" max="16" width="7.625" customWidth="1"/>
    <col min="17" max="17" width="3.25" customWidth="1"/>
    <col min="18" max="18" width="3.125" customWidth="1"/>
    <col min="19" max="19" width="3.75" customWidth="1"/>
    <col min="20" max="20" width="2.625" customWidth="1"/>
    <col min="21" max="21" width="3.25" customWidth="1"/>
    <col min="22" max="22" width="2.5" customWidth="1"/>
    <col min="23" max="23" width="3.375" customWidth="1"/>
    <col min="24" max="24" width="6.375" customWidth="1"/>
  </cols>
  <sheetData>
    <row r="1" spans="1:1">
      <c r="A1" t="s">
        <v>327</v>
      </c>
    </row>
    <row r="2" spans="1:25">
      <c r="A2" s="21" t="s">
        <v>328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ht="18" customHeight="1" spans="1: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7" t="s">
        <v>100</v>
      </c>
      <c r="U3" s="27"/>
      <c r="V3" s="27"/>
      <c r="W3" s="27"/>
      <c r="X3" s="27"/>
      <c r="Y3" s="22"/>
    </row>
    <row r="4" spans="1:25">
      <c r="A4" s="28" t="s">
        <v>38</v>
      </c>
      <c r="B4" s="28" t="s">
        <v>39</v>
      </c>
      <c r="C4" s="28" t="s">
        <v>101</v>
      </c>
      <c r="D4" s="28" t="s">
        <v>102</v>
      </c>
      <c r="E4" s="28" t="s">
        <v>103</v>
      </c>
      <c r="F4" s="28"/>
      <c r="G4" s="28"/>
      <c r="H4" s="28"/>
      <c r="I4" s="28" t="s">
        <v>40</v>
      </c>
      <c r="J4" s="28" t="s">
        <v>104</v>
      </c>
      <c r="K4" s="28" t="s">
        <v>156</v>
      </c>
      <c r="L4" s="28" t="s">
        <v>106</v>
      </c>
      <c r="M4" s="28" t="s">
        <v>107</v>
      </c>
      <c r="N4" s="28"/>
      <c r="O4" s="28"/>
      <c r="P4" s="28"/>
      <c r="Q4" s="28"/>
      <c r="R4" s="28"/>
      <c r="S4" s="28"/>
      <c r="T4" s="28"/>
      <c r="U4" s="28"/>
      <c r="V4" s="28" t="s">
        <v>157</v>
      </c>
      <c r="W4" s="28" t="s">
        <v>109</v>
      </c>
      <c r="X4" s="28" t="s">
        <v>110</v>
      </c>
      <c r="Y4" s="28" t="s">
        <v>54</v>
      </c>
    </row>
    <row r="5" ht="81" customHeight="1" spans="1:25">
      <c r="A5" s="28"/>
      <c r="B5" s="28"/>
      <c r="C5" s="28"/>
      <c r="D5" s="28"/>
      <c r="E5" s="28" t="s">
        <v>111</v>
      </c>
      <c r="F5" s="28" t="s">
        <v>112</v>
      </c>
      <c r="G5" s="28" t="s">
        <v>113</v>
      </c>
      <c r="H5" s="28" t="s">
        <v>114</v>
      </c>
      <c r="I5" s="28"/>
      <c r="J5" s="28"/>
      <c r="K5" s="28"/>
      <c r="L5" s="28"/>
      <c r="M5" s="28" t="s">
        <v>115</v>
      </c>
      <c r="N5" s="28" t="s">
        <v>116</v>
      </c>
      <c r="O5" s="28" t="s">
        <v>117</v>
      </c>
      <c r="P5" s="28" t="s">
        <v>118</v>
      </c>
      <c r="Q5" s="28" t="s">
        <v>119</v>
      </c>
      <c r="R5" s="28" t="s">
        <v>120</v>
      </c>
      <c r="S5" s="28" t="s">
        <v>121</v>
      </c>
      <c r="T5" s="28" t="s">
        <v>122</v>
      </c>
      <c r="U5" s="28" t="s">
        <v>123</v>
      </c>
      <c r="V5" s="28"/>
      <c r="W5" s="28"/>
      <c r="X5" s="28"/>
      <c r="Y5" s="28"/>
    </row>
    <row r="6" ht="40.5" spans="1:25">
      <c r="A6" s="28" t="s">
        <v>6</v>
      </c>
      <c r="B6" s="28">
        <v>1</v>
      </c>
      <c r="C6" s="28" t="s">
        <v>329</v>
      </c>
      <c r="D6" s="28" t="s">
        <v>330</v>
      </c>
      <c r="E6" s="28"/>
      <c r="F6" s="28"/>
      <c r="G6" s="28"/>
      <c r="H6" s="28" t="s">
        <v>331</v>
      </c>
      <c r="I6" s="28" t="s">
        <v>332</v>
      </c>
      <c r="J6" s="28"/>
      <c r="K6" s="28">
        <v>200</v>
      </c>
      <c r="L6" s="25"/>
      <c r="M6" s="28"/>
      <c r="N6" s="28"/>
      <c r="O6" s="28"/>
      <c r="P6" s="30"/>
      <c r="Q6" s="30"/>
      <c r="R6" s="28"/>
      <c r="S6" s="28"/>
      <c r="T6" s="28"/>
      <c r="U6" s="28"/>
      <c r="V6" s="28"/>
      <c r="W6" s="29"/>
      <c r="X6" s="28" t="s">
        <v>311</v>
      </c>
      <c r="Y6" s="28" t="s">
        <v>333</v>
      </c>
    </row>
    <row r="7" ht="27" spans="1:25">
      <c r="A7" s="28"/>
      <c r="B7" s="28">
        <v>2</v>
      </c>
      <c r="C7" s="28" t="s">
        <v>27</v>
      </c>
      <c r="D7" s="28" t="s">
        <v>334</v>
      </c>
      <c r="E7" s="28"/>
      <c r="F7" s="28"/>
      <c r="G7" s="28"/>
      <c r="H7" s="28" t="s">
        <v>331</v>
      </c>
      <c r="I7" s="28" t="s">
        <v>335</v>
      </c>
      <c r="J7" s="28"/>
      <c r="K7" s="28">
        <v>100</v>
      </c>
      <c r="L7" s="28"/>
      <c r="M7" s="28"/>
      <c r="N7" s="28"/>
      <c r="O7" s="28"/>
      <c r="P7" s="30"/>
      <c r="Q7" s="30"/>
      <c r="R7" s="28"/>
      <c r="S7" s="28"/>
      <c r="T7" s="28"/>
      <c r="U7" s="28"/>
      <c r="V7" s="28"/>
      <c r="W7" s="29"/>
      <c r="X7" s="28" t="s">
        <v>311</v>
      </c>
      <c r="Y7" s="28"/>
    </row>
    <row r="8" ht="40.5" spans="1:25">
      <c r="A8" s="28"/>
      <c r="B8" s="28">
        <v>3</v>
      </c>
      <c r="C8" s="28" t="s">
        <v>336</v>
      </c>
      <c r="D8" s="28" t="s">
        <v>337</v>
      </c>
      <c r="E8" s="28"/>
      <c r="F8" s="28"/>
      <c r="G8" s="28"/>
      <c r="H8" s="28" t="s">
        <v>331</v>
      </c>
      <c r="I8" s="28" t="s">
        <v>338</v>
      </c>
      <c r="J8" s="28"/>
      <c r="K8" s="28">
        <v>5.058</v>
      </c>
      <c r="L8" s="28"/>
      <c r="M8" s="28"/>
      <c r="N8" s="28"/>
      <c r="O8" s="28"/>
      <c r="P8" s="47" t="s">
        <v>339</v>
      </c>
      <c r="Q8" s="30"/>
      <c r="R8" s="28"/>
      <c r="S8" s="28"/>
      <c r="T8" s="28"/>
      <c r="U8" s="28"/>
      <c r="V8" s="28"/>
      <c r="W8" s="29"/>
      <c r="X8" s="28" t="s">
        <v>311</v>
      </c>
      <c r="Y8" s="28"/>
    </row>
    <row r="9" ht="40.5" spans="1:25">
      <c r="A9" s="28"/>
      <c r="B9" s="28">
        <v>4</v>
      </c>
      <c r="C9" s="28" t="s">
        <v>340</v>
      </c>
      <c r="D9" s="28" t="s">
        <v>341</v>
      </c>
      <c r="E9" s="28"/>
      <c r="F9" s="28"/>
      <c r="G9" s="28"/>
      <c r="H9" s="28" t="s">
        <v>331</v>
      </c>
      <c r="I9" s="28" t="s">
        <v>342</v>
      </c>
      <c r="J9" s="28"/>
      <c r="K9" s="28">
        <v>3.066</v>
      </c>
      <c r="L9" s="28"/>
      <c r="M9" s="28"/>
      <c r="N9" s="28"/>
      <c r="O9" s="28"/>
      <c r="P9" s="47" t="s">
        <v>343</v>
      </c>
      <c r="Q9" s="30"/>
      <c r="R9" s="28"/>
      <c r="S9" s="28"/>
      <c r="T9" s="28"/>
      <c r="U9" s="28"/>
      <c r="V9" s="28"/>
      <c r="W9" s="29"/>
      <c r="X9" s="28" t="s">
        <v>311</v>
      </c>
      <c r="Y9" s="28"/>
    </row>
    <row r="10" ht="27" spans="1:25">
      <c r="A10" s="28"/>
      <c r="B10" s="28">
        <v>5</v>
      </c>
      <c r="C10" s="28" t="s">
        <v>344</v>
      </c>
      <c r="D10" s="28" t="s">
        <v>345</v>
      </c>
      <c r="E10" s="28"/>
      <c r="F10" s="28"/>
      <c r="G10" s="28"/>
      <c r="H10" s="28" t="s">
        <v>331</v>
      </c>
      <c r="I10" s="28" t="s">
        <v>346</v>
      </c>
      <c r="J10" s="28"/>
      <c r="K10" s="28">
        <v>30</v>
      </c>
      <c r="L10" s="28"/>
      <c r="M10" s="28"/>
      <c r="N10" s="28"/>
      <c r="O10" s="28"/>
      <c r="P10" s="31"/>
      <c r="Q10" s="31"/>
      <c r="R10" s="28"/>
      <c r="S10" s="28"/>
      <c r="T10" s="28"/>
      <c r="U10" s="28"/>
      <c r="V10" s="28"/>
      <c r="W10" s="29"/>
      <c r="X10" s="28" t="s">
        <v>311</v>
      </c>
      <c r="Y10" s="28"/>
    </row>
    <row r="11" ht="27" spans="1:25">
      <c r="A11" s="28"/>
      <c r="B11" s="28">
        <v>6</v>
      </c>
      <c r="C11" s="28" t="s">
        <v>347</v>
      </c>
      <c r="D11" s="28" t="s">
        <v>345</v>
      </c>
      <c r="E11" s="28"/>
      <c r="F11" s="28"/>
      <c r="G11" s="28"/>
      <c r="H11" s="28" t="s">
        <v>331</v>
      </c>
      <c r="I11" s="28" t="s">
        <v>348</v>
      </c>
      <c r="J11" s="28"/>
      <c r="K11" s="28">
        <v>10</v>
      </c>
      <c r="L11" s="28"/>
      <c r="M11" s="28"/>
      <c r="N11" s="28"/>
      <c r="O11" s="28"/>
      <c r="P11" s="30"/>
      <c r="Q11" s="30"/>
      <c r="R11" s="28"/>
      <c r="S11" s="28"/>
      <c r="T11" s="28"/>
      <c r="U11" s="28"/>
      <c r="V11" s="28"/>
      <c r="W11" s="29"/>
      <c r="X11" s="28" t="s">
        <v>311</v>
      </c>
      <c r="Y11" s="28"/>
    </row>
    <row r="12" spans="1:25">
      <c r="A12" s="28"/>
      <c r="B12" s="28">
        <v>7</v>
      </c>
      <c r="C12" s="28" t="s">
        <v>349</v>
      </c>
      <c r="D12" s="28" t="s">
        <v>350</v>
      </c>
      <c r="E12" s="28"/>
      <c r="F12" s="28"/>
      <c r="G12" s="28"/>
      <c r="H12" s="28" t="s">
        <v>331</v>
      </c>
      <c r="I12" s="28" t="s">
        <v>351</v>
      </c>
      <c r="J12" s="28"/>
      <c r="K12" s="28">
        <v>10</v>
      </c>
      <c r="L12" s="28"/>
      <c r="M12" s="28"/>
      <c r="N12" s="28"/>
      <c r="O12" s="28"/>
      <c r="P12" s="30"/>
      <c r="Q12" s="30"/>
      <c r="R12" s="28"/>
      <c r="S12" s="28"/>
      <c r="T12" s="28"/>
      <c r="U12" s="28"/>
      <c r="V12" s="28"/>
      <c r="W12" s="29"/>
      <c r="X12" s="28" t="s">
        <v>311</v>
      </c>
      <c r="Y12" s="28"/>
    </row>
    <row r="13" spans="1:25">
      <c r="A13" s="28"/>
      <c r="B13" s="28">
        <v>8</v>
      </c>
      <c r="C13" s="28" t="s">
        <v>352</v>
      </c>
      <c r="D13" s="28" t="s">
        <v>345</v>
      </c>
      <c r="E13" s="28"/>
      <c r="F13" s="28"/>
      <c r="G13" s="28"/>
      <c r="H13" s="28" t="s">
        <v>331</v>
      </c>
      <c r="I13" s="28" t="s">
        <v>353</v>
      </c>
      <c r="J13" s="28"/>
      <c r="K13" s="28">
        <v>20</v>
      </c>
      <c r="L13" s="28"/>
      <c r="M13" s="28"/>
      <c r="N13" s="28"/>
      <c r="O13" s="28"/>
      <c r="P13" s="30"/>
      <c r="Q13" s="30"/>
      <c r="R13" s="28"/>
      <c r="S13" s="28"/>
      <c r="T13" s="28"/>
      <c r="U13" s="28"/>
      <c r="V13" s="28"/>
      <c r="W13" s="29"/>
      <c r="X13" s="28" t="s">
        <v>311</v>
      </c>
      <c r="Y13" s="28"/>
    </row>
    <row r="14" ht="27" spans="1:25">
      <c r="A14" s="28" t="s">
        <v>5</v>
      </c>
      <c r="B14" s="28">
        <v>1</v>
      </c>
      <c r="C14" s="28" t="s">
        <v>354</v>
      </c>
      <c r="D14" s="28" t="s">
        <v>355</v>
      </c>
      <c r="E14" s="28"/>
      <c r="F14" s="28"/>
      <c r="G14" s="28"/>
      <c r="H14" s="28" t="s">
        <v>331</v>
      </c>
      <c r="I14" s="28" t="s">
        <v>356</v>
      </c>
      <c r="J14" s="28"/>
      <c r="K14" s="28">
        <v>100</v>
      </c>
      <c r="L14" s="28"/>
      <c r="M14" s="28"/>
      <c r="N14" s="28"/>
      <c r="O14" s="28"/>
      <c r="P14" s="30"/>
      <c r="Q14" s="30"/>
      <c r="R14" s="28"/>
      <c r="S14" s="28"/>
      <c r="T14" s="28"/>
      <c r="U14" s="28"/>
      <c r="V14" s="28"/>
      <c r="W14" s="29"/>
      <c r="X14" s="28" t="s">
        <v>299</v>
      </c>
      <c r="Y14" s="28"/>
    </row>
    <row r="15" ht="40.5" spans="1:25">
      <c r="A15" s="28"/>
      <c r="B15" s="28">
        <v>2</v>
      </c>
      <c r="C15" s="28" t="s">
        <v>357</v>
      </c>
      <c r="D15" s="28" t="s">
        <v>358</v>
      </c>
      <c r="E15" s="28"/>
      <c r="F15" s="28"/>
      <c r="G15" s="28"/>
      <c r="H15" s="28" t="s">
        <v>331</v>
      </c>
      <c r="I15" s="28" t="s">
        <v>359</v>
      </c>
      <c r="J15" s="28"/>
      <c r="K15" s="28">
        <v>6.633</v>
      </c>
      <c r="L15" s="28"/>
      <c r="M15" s="28"/>
      <c r="N15" s="28"/>
      <c r="O15" s="28"/>
      <c r="P15" s="30"/>
      <c r="Q15" s="30"/>
      <c r="R15" s="28"/>
      <c r="S15" s="28"/>
      <c r="T15" s="28"/>
      <c r="U15" s="28"/>
      <c r="V15" s="28"/>
      <c r="W15" s="29"/>
      <c r="X15" s="28" t="s">
        <v>299</v>
      </c>
      <c r="Y15" s="28"/>
    </row>
    <row r="16" ht="27" spans="1:25">
      <c r="A16" s="28"/>
      <c r="B16" s="28">
        <v>3</v>
      </c>
      <c r="C16" s="28" t="s">
        <v>360</v>
      </c>
      <c r="D16" s="28" t="s">
        <v>361</v>
      </c>
      <c r="E16" s="28"/>
      <c r="F16" s="28"/>
      <c r="G16" s="28"/>
      <c r="H16" s="28" t="s">
        <v>331</v>
      </c>
      <c r="I16" s="28" t="s">
        <v>362</v>
      </c>
      <c r="J16" s="28"/>
      <c r="K16" s="28">
        <v>8</v>
      </c>
      <c r="L16" s="28"/>
      <c r="M16" s="28"/>
      <c r="N16" s="28"/>
      <c r="O16" s="28"/>
      <c r="P16" s="30"/>
      <c r="Q16" s="30"/>
      <c r="R16" s="28"/>
      <c r="S16" s="28"/>
      <c r="T16" s="28"/>
      <c r="U16" s="28"/>
      <c r="V16" s="28"/>
      <c r="W16" s="29"/>
      <c r="X16" s="28" t="s">
        <v>299</v>
      </c>
      <c r="Y16" s="28"/>
    </row>
    <row r="17" ht="15" customHeight="1" spans="1:25">
      <c r="A17" s="28" t="s">
        <v>4</v>
      </c>
      <c r="B17" s="28"/>
      <c r="C17" s="28"/>
      <c r="D17" s="28"/>
      <c r="E17" s="28"/>
      <c r="F17" s="28"/>
      <c r="G17" s="28"/>
      <c r="H17" s="28"/>
      <c r="I17" s="28"/>
      <c r="J17" s="28"/>
      <c r="K17" s="28">
        <f>SUM(K6:K16)</f>
        <v>492.757</v>
      </c>
      <c r="L17" s="28"/>
      <c r="M17" s="28"/>
      <c r="N17" s="28"/>
      <c r="O17" s="28"/>
      <c r="P17" s="30"/>
      <c r="Q17" s="30"/>
      <c r="R17" s="28"/>
      <c r="S17" s="28"/>
      <c r="T17" s="28"/>
      <c r="U17" s="28"/>
      <c r="V17" s="28"/>
      <c r="W17" s="29"/>
      <c r="X17" s="28"/>
      <c r="Y17" s="28"/>
    </row>
    <row r="18" spans="1:25">
      <c r="A18" s="26" t="s">
        <v>363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</row>
    <row r="19" spans="1:25">
      <c r="A19" s="26" t="s">
        <v>153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</row>
  </sheetData>
  <mergeCells count="20">
    <mergeCell ref="A2:Y2"/>
    <mergeCell ref="T3:X3"/>
    <mergeCell ref="E4:H4"/>
    <mergeCell ref="M4:U4"/>
    <mergeCell ref="A18:Y18"/>
    <mergeCell ref="A19:Y19"/>
    <mergeCell ref="A4:A5"/>
    <mergeCell ref="A6:A13"/>
    <mergeCell ref="A14:A16"/>
    <mergeCell ref="B4:B5"/>
    <mergeCell ref="C4:C5"/>
    <mergeCell ref="D4:D5"/>
    <mergeCell ref="I4:I5"/>
    <mergeCell ref="J4:J5"/>
    <mergeCell ref="K4:K5"/>
    <mergeCell ref="L4:L5"/>
    <mergeCell ref="V4:V5"/>
    <mergeCell ref="W4:W5"/>
    <mergeCell ref="X4:X5"/>
    <mergeCell ref="Y4:Y5"/>
  </mergeCells>
  <pageMargins left="0.700694444444444" right="0.30625" top="0.554166666666667" bottom="0.160416666666667" header="0.297916666666667" footer="0.297916666666667"/>
  <pageSetup paperSize="9" orientation="landscape" horizontalDpi="6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Y22"/>
  <sheetViews>
    <sheetView workbookViewId="0">
      <selection activeCell="A2" sqref="A2:Y2"/>
    </sheetView>
  </sheetViews>
  <sheetFormatPr defaultColWidth="9" defaultRowHeight="14.25"/>
  <cols>
    <col min="1" max="1" width="4.9" customWidth="1"/>
    <col min="2" max="2" width="3.5" customWidth="1"/>
    <col min="3" max="3" width="11.1" customWidth="1"/>
    <col min="4" max="8" width="2.375" customWidth="1"/>
    <col min="10" max="10" width="3.375" customWidth="1"/>
    <col min="12" max="12" width="5.375" customWidth="1"/>
    <col min="13" max="13" width="6.875" customWidth="1"/>
    <col min="14" max="14" width="4.25" customWidth="1"/>
    <col min="15" max="15" width="6.75" customWidth="1"/>
    <col min="16" max="16" width="5.25" customWidth="1"/>
    <col min="17" max="17" width="4.625" customWidth="1"/>
    <col min="18" max="18" width="6.75" customWidth="1"/>
    <col min="19" max="19" width="5.2" customWidth="1"/>
    <col min="20" max="20" width="6.1" customWidth="1"/>
    <col min="21" max="21" width="4.5" customWidth="1"/>
    <col min="22" max="22" width="3" customWidth="1"/>
    <col min="23" max="23" width="5.5" customWidth="1"/>
    <col min="24" max="24" width="6.75" customWidth="1"/>
    <col min="25" max="25" width="4.5" customWidth="1"/>
  </cols>
  <sheetData>
    <row r="1" spans="1:1">
      <c r="A1" t="s">
        <v>364</v>
      </c>
    </row>
    <row r="2" ht="30" customHeight="1" spans="1:25">
      <c r="A2" s="21" t="s">
        <v>365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ht="16" customHeight="1" spans="1: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7" t="s">
        <v>100</v>
      </c>
      <c r="U3" s="27"/>
      <c r="V3" s="27"/>
      <c r="W3" s="27"/>
      <c r="X3" s="27"/>
      <c r="Y3" s="22"/>
    </row>
    <row r="4" spans="1:25">
      <c r="A4" s="28" t="s">
        <v>38</v>
      </c>
      <c r="B4" s="28" t="s">
        <v>39</v>
      </c>
      <c r="C4" s="28" t="s">
        <v>101</v>
      </c>
      <c r="D4" s="28" t="s">
        <v>102</v>
      </c>
      <c r="E4" s="28" t="s">
        <v>103</v>
      </c>
      <c r="F4" s="28"/>
      <c r="G4" s="28"/>
      <c r="H4" s="28"/>
      <c r="I4" s="28" t="s">
        <v>40</v>
      </c>
      <c r="J4" s="28" t="s">
        <v>104</v>
      </c>
      <c r="K4" s="28" t="s">
        <v>156</v>
      </c>
      <c r="L4" s="28" t="s">
        <v>106</v>
      </c>
      <c r="M4" s="28" t="s">
        <v>107</v>
      </c>
      <c r="N4" s="28"/>
      <c r="O4" s="28"/>
      <c r="P4" s="28"/>
      <c r="Q4" s="28"/>
      <c r="R4" s="28"/>
      <c r="S4" s="28"/>
      <c r="T4" s="28"/>
      <c r="U4" s="28"/>
      <c r="V4" s="28" t="s">
        <v>157</v>
      </c>
      <c r="W4" s="28" t="s">
        <v>109</v>
      </c>
      <c r="X4" s="28" t="s">
        <v>110</v>
      </c>
      <c r="Y4" s="28" t="s">
        <v>54</v>
      </c>
    </row>
    <row r="5" ht="69" customHeight="1" spans="1:25">
      <c r="A5" s="28"/>
      <c r="B5" s="28"/>
      <c r="C5" s="28"/>
      <c r="D5" s="28"/>
      <c r="E5" s="28" t="s">
        <v>111</v>
      </c>
      <c r="F5" s="28" t="s">
        <v>112</v>
      </c>
      <c r="G5" s="28" t="s">
        <v>113</v>
      </c>
      <c r="H5" s="28" t="s">
        <v>114</v>
      </c>
      <c r="I5" s="28"/>
      <c r="J5" s="28"/>
      <c r="K5" s="28"/>
      <c r="L5" s="28"/>
      <c r="M5" s="28" t="s">
        <v>115</v>
      </c>
      <c r="N5" s="28" t="s">
        <v>116</v>
      </c>
      <c r="O5" s="28" t="s">
        <v>117</v>
      </c>
      <c r="P5" s="28" t="s">
        <v>118</v>
      </c>
      <c r="Q5" s="28" t="s">
        <v>119</v>
      </c>
      <c r="R5" s="28" t="s">
        <v>120</v>
      </c>
      <c r="S5" s="28" t="s">
        <v>121</v>
      </c>
      <c r="T5" s="28" t="s">
        <v>122</v>
      </c>
      <c r="U5" s="28" t="s">
        <v>123</v>
      </c>
      <c r="V5" s="28"/>
      <c r="W5" s="28"/>
      <c r="X5" s="28"/>
      <c r="Y5" s="28"/>
    </row>
    <row r="6" spans="1:25">
      <c r="A6" s="28" t="s">
        <v>6</v>
      </c>
      <c r="B6" s="28">
        <v>1</v>
      </c>
      <c r="C6" s="28" t="s">
        <v>366</v>
      </c>
      <c r="D6" s="28"/>
      <c r="E6" s="28"/>
      <c r="F6" s="28"/>
      <c r="G6" s="28"/>
      <c r="H6" s="28" t="s">
        <v>331</v>
      </c>
      <c r="I6" s="28" t="s">
        <v>367</v>
      </c>
      <c r="J6" s="28"/>
      <c r="K6" s="28">
        <v>8.8</v>
      </c>
      <c r="L6" s="25"/>
      <c r="M6" s="28"/>
      <c r="N6" s="28"/>
      <c r="O6" s="28"/>
      <c r="P6" s="30"/>
      <c r="Q6" s="30"/>
      <c r="R6" s="28"/>
      <c r="S6" s="28"/>
      <c r="T6" s="28"/>
      <c r="U6" s="28"/>
      <c r="V6" s="28"/>
      <c r="W6" s="29"/>
      <c r="X6" s="28" t="s">
        <v>311</v>
      </c>
      <c r="Y6" s="28"/>
    </row>
    <row r="7" spans="1:25">
      <c r="A7" s="28"/>
      <c r="B7" s="28">
        <v>2</v>
      </c>
      <c r="C7" s="28" t="s">
        <v>368</v>
      </c>
      <c r="D7" s="28"/>
      <c r="E7" s="28"/>
      <c r="F7" s="28"/>
      <c r="G7" s="28"/>
      <c r="H7" s="28" t="s">
        <v>331</v>
      </c>
      <c r="I7" s="28" t="s">
        <v>367</v>
      </c>
      <c r="J7" s="28"/>
      <c r="K7" s="28">
        <v>9.02</v>
      </c>
      <c r="L7" s="28"/>
      <c r="M7" s="28"/>
      <c r="N7" s="28"/>
      <c r="O7" s="28"/>
      <c r="P7" s="30"/>
      <c r="Q7" s="30"/>
      <c r="R7" s="28"/>
      <c r="S7" s="28"/>
      <c r="T7" s="28"/>
      <c r="U7" s="28"/>
      <c r="V7" s="28"/>
      <c r="W7" s="29"/>
      <c r="X7" s="28" t="s">
        <v>311</v>
      </c>
      <c r="Y7" s="28"/>
    </row>
    <row r="8" spans="1:25">
      <c r="A8" s="28"/>
      <c r="B8" s="28">
        <v>3</v>
      </c>
      <c r="C8" s="28" t="s">
        <v>369</v>
      </c>
      <c r="D8" s="28"/>
      <c r="E8" s="28"/>
      <c r="F8" s="28"/>
      <c r="G8" s="28"/>
      <c r="H8" s="28" t="s">
        <v>331</v>
      </c>
      <c r="I8" s="28" t="s">
        <v>370</v>
      </c>
      <c r="J8" s="28"/>
      <c r="K8" s="28">
        <v>6</v>
      </c>
      <c r="L8" s="28"/>
      <c r="M8" s="28"/>
      <c r="N8" s="28"/>
      <c r="O8" s="28"/>
      <c r="P8" s="30"/>
      <c r="Q8" s="30"/>
      <c r="R8" s="28"/>
      <c r="S8" s="28"/>
      <c r="T8" s="28"/>
      <c r="U8" s="28"/>
      <c r="V8" s="28"/>
      <c r="W8" s="29"/>
      <c r="X8" s="28" t="s">
        <v>311</v>
      </c>
      <c r="Y8" s="28"/>
    </row>
    <row r="9" spans="1:25">
      <c r="A9" s="28"/>
      <c r="B9" s="28">
        <v>4</v>
      </c>
      <c r="C9" s="28" t="s">
        <v>371</v>
      </c>
      <c r="D9" s="28"/>
      <c r="E9" s="28"/>
      <c r="F9" s="28"/>
      <c r="G9" s="28"/>
      <c r="H9" s="28" t="s">
        <v>331</v>
      </c>
      <c r="I9" s="28" t="s">
        <v>367</v>
      </c>
      <c r="J9" s="28"/>
      <c r="K9" s="28">
        <v>12.5</v>
      </c>
      <c r="L9" s="28"/>
      <c r="M9" s="28"/>
      <c r="N9" s="28"/>
      <c r="O9" s="28"/>
      <c r="P9" s="30"/>
      <c r="Q9" s="30"/>
      <c r="R9" s="28"/>
      <c r="S9" s="28"/>
      <c r="T9" s="28"/>
      <c r="U9" s="28"/>
      <c r="V9" s="28"/>
      <c r="W9" s="29"/>
      <c r="X9" s="28" t="s">
        <v>311</v>
      </c>
      <c r="Y9" s="28"/>
    </row>
    <row r="10" spans="1:25">
      <c r="A10" s="28"/>
      <c r="B10" s="28">
        <v>5</v>
      </c>
      <c r="C10" s="28" t="s">
        <v>372</v>
      </c>
      <c r="D10" s="28"/>
      <c r="E10" s="28"/>
      <c r="F10" s="28"/>
      <c r="G10" s="28"/>
      <c r="H10" s="28" t="s">
        <v>331</v>
      </c>
      <c r="I10" s="28" t="s">
        <v>367</v>
      </c>
      <c r="J10" s="28"/>
      <c r="K10" s="28">
        <v>9</v>
      </c>
      <c r="L10" s="28"/>
      <c r="M10" s="28"/>
      <c r="N10" s="28"/>
      <c r="O10" s="28"/>
      <c r="P10" s="31"/>
      <c r="Q10" s="31"/>
      <c r="R10" s="28"/>
      <c r="S10" s="28"/>
      <c r="T10" s="28"/>
      <c r="U10" s="28"/>
      <c r="V10" s="28"/>
      <c r="W10" s="29"/>
      <c r="X10" s="28" t="s">
        <v>311</v>
      </c>
      <c r="Y10" s="28"/>
    </row>
    <row r="11" spans="1:25">
      <c r="A11" s="28"/>
      <c r="B11" s="28">
        <v>6</v>
      </c>
      <c r="C11" s="28" t="s">
        <v>373</v>
      </c>
      <c r="D11" s="28"/>
      <c r="E11" s="28"/>
      <c r="F11" s="28"/>
      <c r="G11" s="28"/>
      <c r="H11" s="28" t="s">
        <v>331</v>
      </c>
      <c r="I11" s="28" t="s">
        <v>367</v>
      </c>
      <c r="J11" s="28"/>
      <c r="K11" s="28">
        <v>6</v>
      </c>
      <c r="L11" s="28"/>
      <c r="M11" s="28"/>
      <c r="N11" s="28"/>
      <c r="O11" s="28"/>
      <c r="P11" s="30"/>
      <c r="Q11" s="30"/>
      <c r="R11" s="28"/>
      <c r="S11" s="28"/>
      <c r="T11" s="28"/>
      <c r="U11" s="28"/>
      <c r="V11" s="28"/>
      <c r="W11" s="29"/>
      <c r="X11" s="28" t="s">
        <v>311</v>
      </c>
      <c r="Y11" s="28"/>
    </row>
    <row r="12" spans="1:25">
      <c r="A12" s="28"/>
      <c r="B12" s="28">
        <v>7</v>
      </c>
      <c r="C12" s="28" t="s">
        <v>374</v>
      </c>
      <c r="D12" s="28"/>
      <c r="E12" s="28"/>
      <c r="F12" s="28"/>
      <c r="G12" s="28"/>
      <c r="H12" s="28" t="s">
        <v>331</v>
      </c>
      <c r="I12" s="28" t="s">
        <v>370</v>
      </c>
      <c r="J12" s="28"/>
      <c r="K12" s="28">
        <v>9.82</v>
      </c>
      <c r="L12" s="28"/>
      <c r="M12" s="28"/>
      <c r="N12" s="28"/>
      <c r="O12" s="28"/>
      <c r="P12" s="30"/>
      <c r="Q12" s="30"/>
      <c r="R12" s="28"/>
      <c r="S12" s="28"/>
      <c r="T12" s="28"/>
      <c r="U12" s="28"/>
      <c r="V12" s="28"/>
      <c r="W12" s="29"/>
      <c r="X12" s="28" t="s">
        <v>311</v>
      </c>
      <c r="Y12" s="28"/>
    </row>
    <row r="13" ht="27" spans="1:25">
      <c r="A13" s="28"/>
      <c r="B13" s="28">
        <v>8</v>
      </c>
      <c r="C13" s="28" t="s">
        <v>375</v>
      </c>
      <c r="D13" s="28"/>
      <c r="E13" s="28"/>
      <c r="F13" s="28"/>
      <c r="G13" s="28"/>
      <c r="H13" s="28" t="s">
        <v>331</v>
      </c>
      <c r="I13" s="28" t="s">
        <v>370</v>
      </c>
      <c r="J13" s="28"/>
      <c r="K13" s="28">
        <v>15.32</v>
      </c>
      <c r="L13" s="28"/>
      <c r="M13" s="28"/>
      <c r="N13" s="28"/>
      <c r="O13" s="28"/>
      <c r="P13" s="30"/>
      <c r="Q13" s="30"/>
      <c r="R13" s="28"/>
      <c r="S13" s="28"/>
      <c r="T13" s="28"/>
      <c r="U13" s="28"/>
      <c r="V13" s="28"/>
      <c r="W13" s="29"/>
      <c r="X13" s="28" t="s">
        <v>311</v>
      </c>
      <c r="Y13" s="28"/>
    </row>
    <row r="14" spans="1:25">
      <c r="A14" s="28"/>
      <c r="B14" s="28">
        <v>9</v>
      </c>
      <c r="C14" s="28" t="s">
        <v>376</v>
      </c>
      <c r="D14" s="28"/>
      <c r="E14" s="28"/>
      <c r="F14" s="28"/>
      <c r="G14" s="28"/>
      <c r="H14" s="28" t="s">
        <v>331</v>
      </c>
      <c r="I14" s="28" t="s">
        <v>377</v>
      </c>
      <c r="J14" s="28"/>
      <c r="K14" s="28">
        <v>0.8745</v>
      </c>
      <c r="L14" s="28"/>
      <c r="M14" s="28"/>
      <c r="N14" s="28"/>
      <c r="O14" s="28"/>
      <c r="P14" s="30"/>
      <c r="Q14" s="30"/>
      <c r="R14" s="28"/>
      <c r="S14" s="28"/>
      <c r="T14" s="28"/>
      <c r="U14" s="28"/>
      <c r="V14" s="28"/>
      <c r="W14" s="29"/>
      <c r="X14" s="28" t="s">
        <v>311</v>
      </c>
      <c r="Y14" s="28"/>
    </row>
    <row r="15" spans="1:25">
      <c r="A15" s="28"/>
      <c r="B15" s="28">
        <v>10</v>
      </c>
      <c r="C15" s="28" t="s">
        <v>378</v>
      </c>
      <c r="D15" s="28"/>
      <c r="E15" s="28"/>
      <c r="F15" s="28"/>
      <c r="G15" s="28"/>
      <c r="H15" s="28" t="s">
        <v>331</v>
      </c>
      <c r="I15" s="28" t="s">
        <v>379</v>
      </c>
      <c r="J15" s="28"/>
      <c r="K15" s="28">
        <v>3</v>
      </c>
      <c r="L15" s="28"/>
      <c r="M15" s="28"/>
      <c r="N15" s="28"/>
      <c r="O15" s="28"/>
      <c r="P15" s="30"/>
      <c r="Q15" s="30"/>
      <c r="R15" s="28"/>
      <c r="S15" s="28"/>
      <c r="T15" s="28"/>
      <c r="U15" s="28"/>
      <c r="V15" s="28"/>
      <c r="W15" s="29"/>
      <c r="X15" s="28" t="s">
        <v>311</v>
      </c>
      <c r="Y15" s="28"/>
    </row>
    <row r="16" spans="1:25">
      <c r="A16" s="28"/>
      <c r="B16" s="28">
        <v>11</v>
      </c>
      <c r="C16" s="28" t="s">
        <v>380</v>
      </c>
      <c r="D16" s="28"/>
      <c r="E16" s="28"/>
      <c r="F16" s="28"/>
      <c r="G16" s="28"/>
      <c r="H16" s="28" t="s">
        <v>331</v>
      </c>
      <c r="I16" s="28" t="s">
        <v>370</v>
      </c>
      <c r="J16" s="28"/>
      <c r="K16" s="28">
        <v>0.8385</v>
      </c>
      <c r="L16" s="28"/>
      <c r="M16" s="28"/>
      <c r="N16" s="28"/>
      <c r="O16" s="28"/>
      <c r="P16" s="30"/>
      <c r="Q16" s="30"/>
      <c r="R16" s="28"/>
      <c r="S16" s="28"/>
      <c r="T16" s="28"/>
      <c r="U16" s="28"/>
      <c r="V16" s="28"/>
      <c r="W16" s="29"/>
      <c r="X16" s="28" t="s">
        <v>311</v>
      </c>
      <c r="Y16" s="28"/>
    </row>
    <row r="17" ht="27" spans="1:25">
      <c r="A17" s="28" t="s">
        <v>381</v>
      </c>
      <c r="B17" s="28">
        <v>12</v>
      </c>
      <c r="C17" s="28" t="s">
        <v>382</v>
      </c>
      <c r="D17" s="28"/>
      <c r="E17" s="28"/>
      <c r="F17" s="28"/>
      <c r="G17" s="28"/>
      <c r="H17" s="28" t="s">
        <v>331</v>
      </c>
      <c r="I17" s="28" t="s">
        <v>370</v>
      </c>
      <c r="J17" s="28"/>
      <c r="K17" s="28">
        <v>1.0639</v>
      </c>
      <c r="L17" s="28"/>
      <c r="M17" s="28"/>
      <c r="N17" s="28"/>
      <c r="O17" s="28"/>
      <c r="P17" s="30"/>
      <c r="Q17" s="30"/>
      <c r="R17" s="28"/>
      <c r="S17" s="28"/>
      <c r="T17" s="28"/>
      <c r="U17" s="28"/>
      <c r="V17" s="28"/>
      <c r="W17" s="29"/>
      <c r="X17" s="28" t="s">
        <v>299</v>
      </c>
      <c r="Y17" s="28"/>
    </row>
    <row r="18" ht="27" spans="1:25">
      <c r="A18" s="28"/>
      <c r="B18" s="28">
        <v>13</v>
      </c>
      <c r="C18" s="28" t="s">
        <v>90</v>
      </c>
      <c r="D18" s="28"/>
      <c r="E18" s="28"/>
      <c r="F18" s="28"/>
      <c r="G18" s="28"/>
      <c r="H18" s="28" t="s">
        <v>331</v>
      </c>
      <c r="I18" s="28" t="s">
        <v>367</v>
      </c>
      <c r="J18" s="28"/>
      <c r="K18" s="28">
        <v>5</v>
      </c>
      <c r="L18" s="28"/>
      <c r="M18" s="28"/>
      <c r="N18" s="28"/>
      <c r="O18" s="28"/>
      <c r="P18" s="30"/>
      <c r="Q18" s="30"/>
      <c r="R18" s="28"/>
      <c r="S18" s="28"/>
      <c r="T18" s="28"/>
      <c r="U18" s="28"/>
      <c r="V18" s="28"/>
      <c r="W18" s="29"/>
      <c r="X18" s="28" t="s">
        <v>299</v>
      </c>
      <c r="Y18" s="28"/>
    </row>
    <row r="19" ht="27" spans="1:25">
      <c r="A19" s="28"/>
      <c r="B19" s="28">
        <v>14</v>
      </c>
      <c r="C19" s="28" t="s">
        <v>383</v>
      </c>
      <c r="D19" s="46"/>
      <c r="E19" s="28"/>
      <c r="F19" s="28"/>
      <c r="G19" s="28"/>
      <c r="H19" s="28" t="s">
        <v>331</v>
      </c>
      <c r="I19" s="28" t="s">
        <v>370</v>
      </c>
      <c r="J19" s="28"/>
      <c r="K19" s="28">
        <v>6</v>
      </c>
      <c r="L19" s="28"/>
      <c r="M19" s="28"/>
      <c r="N19" s="28"/>
      <c r="O19" s="28"/>
      <c r="P19" s="30"/>
      <c r="Q19" s="30"/>
      <c r="R19" s="28"/>
      <c r="S19" s="28"/>
      <c r="T19" s="28"/>
      <c r="U19" s="28"/>
      <c r="V19" s="28"/>
      <c r="W19" s="29"/>
      <c r="X19" s="28" t="s">
        <v>299</v>
      </c>
      <c r="Y19" s="28"/>
    </row>
    <row r="20" ht="27" spans="1:25">
      <c r="A20" s="28"/>
      <c r="B20" s="28">
        <v>15</v>
      </c>
      <c r="C20" s="28" t="s">
        <v>384</v>
      </c>
      <c r="D20" s="46"/>
      <c r="E20" s="28"/>
      <c r="F20" s="28"/>
      <c r="G20" s="28"/>
      <c r="H20" s="28" t="s">
        <v>331</v>
      </c>
      <c r="I20" s="28" t="s">
        <v>379</v>
      </c>
      <c r="J20" s="28"/>
      <c r="K20" s="28">
        <v>3.5</v>
      </c>
      <c r="L20" s="28"/>
      <c r="M20" s="28"/>
      <c r="N20" s="28"/>
      <c r="O20" s="28"/>
      <c r="P20" s="30"/>
      <c r="Q20" s="30"/>
      <c r="R20" s="28"/>
      <c r="S20" s="28"/>
      <c r="T20" s="28"/>
      <c r="U20" s="28"/>
      <c r="V20" s="28"/>
      <c r="W20" s="29"/>
      <c r="X20" s="28" t="s">
        <v>311</v>
      </c>
      <c r="Y20" s="28"/>
    </row>
    <row r="21" spans="1:25">
      <c r="A21" s="26" t="s">
        <v>326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</row>
    <row r="22" spans="1:25">
      <c r="A22" s="26" t="s">
        <v>153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</row>
  </sheetData>
  <mergeCells count="20">
    <mergeCell ref="A2:Y2"/>
    <mergeCell ref="T3:X3"/>
    <mergeCell ref="E4:H4"/>
    <mergeCell ref="M4:U4"/>
    <mergeCell ref="A21:Y21"/>
    <mergeCell ref="A22:Y22"/>
    <mergeCell ref="A4:A5"/>
    <mergeCell ref="A6:A16"/>
    <mergeCell ref="A17:A20"/>
    <mergeCell ref="B4:B5"/>
    <mergeCell ref="C4:C5"/>
    <mergeCell ref="D4:D5"/>
    <mergeCell ref="I4:I5"/>
    <mergeCell ref="J4:J5"/>
    <mergeCell ref="K4:K5"/>
    <mergeCell ref="L4:L5"/>
    <mergeCell ref="V4:V5"/>
    <mergeCell ref="W4:W5"/>
    <mergeCell ref="X4:X5"/>
    <mergeCell ref="Y4:Y5"/>
  </mergeCells>
  <pageMargins left="0.590277777777778" right="0.30625" top="0.751388888888889" bottom="0.357638888888889" header="0.297916666666667" footer="0.297916666666667"/>
  <pageSetup paperSize="9" orientation="landscape" horizontalDpi="6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Y36"/>
  <sheetViews>
    <sheetView topLeftCell="A28" workbookViewId="0">
      <selection activeCell="A32" sqref="A32"/>
    </sheetView>
  </sheetViews>
  <sheetFormatPr defaultColWidth="9" defaultRowHeight="14.25"/>
  <cols>
    <col min="1" max="1" width="4.375" customWidth="1"/>
    <col min="2" max="2" width="3" customWidth="1"/>
    <col min="3" max="3" width="12.2" customWidth="1"/>
    <col min="4" max="4" width="3.625" customWidth="1"/>
    <col min="5" max="5" width="3.375" customWidth="1"/>
    <col min="6" max="6" width="3" customWidth="1"/>
    <col min="7" max="7" width="2.7" customWidth="1"/>
    <col min="8" max="8" width="3" customWidth="1"/>
    <col min="9" max="9" width="4.9" customWidth="1"/>
    <col min="10" max="10" width="7.125" customWidth="1"/>
    <col min="11" max="11" width="5" customWidth="1"/>
    <col min="12" max="12" width="6.75" customWidth="1"/>
    <col min="13" max="13" width="5.5" customWidth="1"/>
    <col min="14" max="14" width="4.25" customWidth="1"/>
    <col min="15" max="15" width="8.4" customWidth="1"/>
    <col min="16" max="16" width="4.25" customWidth="1"/>
    <col min="17" max="18" width="3.375" customWidth="1"/>
    <col min="19" max="19" width="3.875" customWidth="1"/>
    <col min="20" max="20" width="3.5" customWidth="1"/>
    <col min="21" max="21" width="3.125" customWidth="1"/>
    <col min="22" max="22" width="2.5" customWidth="1"/>
    <col min="23" max="23" width="5.625" customWidth="1"/>
    <col min="24" max="24" width="4.875" customWidth="1"/>
    <col min="25" max="25" width="11.5" customWidth="1"/>
  </cols>
  <sheetData>
    <row r="1" spans="1:1">
      <c r="A1" t="s">
        <v>385</v>
      </c>
    </row>
    <row r="2" ht="34" customHeight="1" spans="1:25">
      <c r="A2" s="21" t="s">
        <v>386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ht="15" customHeight="1" spans="1: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7" t="s">
        <v>100</v>
      </c>
      <c r="U3" s="27"/>
      <c r="V3" s="27"/>
      <c r="W3" s="27"/>
      <c r="X3" s="27"/>
      <c r="Y3" s="22"/>
    </row>
    <row r="4" spans="1:25">
      <c r="A4" s="28" t="s">
        <v>38</v>
      </c>
      <c r="B4" s="28" t="s">
        <v>39</v>
      </c>
      <c r="C4" s="28" t="s">
        <v>101</v>
      </c>
      <c r="D4" s="28" t="s">
        <v>102</v>
      </c>
      <c r="E4" s="28" t="s">
        <v>103</v>
      </c>
      <c r="F4" s="28"/>
      <c r="G4" s="28"/>
      <c r="H4" s="28"/>
      <c r="I4" s="28" t="s">
        <v>40</v>
      </c>
      <c r="J4" s="28" t="s">
        <v>104</v>
      </c>
      <c r="K4" s="28" t="s">
        <v>156</v>
      </c>
      <c r="L4" s="28" t="s">
        <v>106</v>
      </c>
      <c r="M4" s="28" t="s">
        <v>107</v>
      </c>
      <c r="N4" s="28"/>
      <c r="O4" s="28"/>
      <c r="P4" s="28"/>
      <c r="Q4" s="28"/>
      <c r="R4" s="28"/>
      <c r="S4" s="28"/>
      <c r="T4" s="28"/>
      <c r="U4" s="28"/>
      <c r="V4" s="28" t="s">
        <v>157</v>
      </c>
      <c r="W4" s="28" t="s">
        <v>109</v>
      </c>
      <c r="X4" s="28" t="s">
        <v>110</v>
      </c>
      <c r="Y4" s="28" t="s">
        <v>54</v>
      </c>
    </row>
    <row r="5" ht="81" customHeight="1" spans="1:25">
      <c r="A5" s="28"/>
      <c r="B5" s="28"/>
      <c r="C5" s="28"/>
      <c r="D5" s="28"/>
      <c r="E5" s="28" t="s">
        <v>111</v>
      </c>
      <c r="F5" s="28" t="s">
        <v>112</v>
      </c>
      <c r="G5" s="28" t="s">
        <v>113</v>
      </c>
      <c r="H5" s="28" t="s">
        <v>114</v>
      </c>
      <c r="I5" s="28"/>
      <c r="J5" s="28"/>
      <c r="K5" s="28"/>
      <c r="L5" s="28"/>
      <c r="M5" s="28" t="s">
        <v>115</v>
      </c>
      <c r="N5" s="28" t="s">
        <v>116</v>
      </c>
      <c r="O5" s="28" t="s">
        <v>117</v>
      </c>
      <c r="P5" s="28" t="s">
        <v>118</v>
      </c>
      <c r="Q5" s="28" t="s">
        <v>119</v>
      </c>
      <c r="R5" s="28" t="s">
        <v>120</v>
      </c>
      <c r="S5" s="28" t="s">
        <v>121</v>
      </c>
      <c r="T5" s="28" t="s">
        <v>122</v>
      </c>
      <c r="U5" s="28" t="s">
        <v>123</v>
      </c>
      <c r="V5" s="28"/>
      <c r="W5" s="28"/>
      <c r="X5" s="28"/>
      <c r="Y5" s="28"/>
    </row>
    <row r="6" ht="54" spans="1:25">
      <c r="A6" s="33" t="s">
        <v>6</v>
      </c>
      <c r="B6" s="28">
        <v>1</v>
      </c>
      <c r="C6" s="28" t="s">
        <v>387</v>
      </c>
      <c r="D6" s="42" t="s">
        <v>77</v>
      </c>
      <c r="E6" s="28"/>
      <c r="F6" s="28"/>
      <c r="G6" s="28"/>
      <c r="H6" s="28"/>
      <c r="I6" s="28" t="s">
        <v>388</v>
      </c>
      <c r="J6" s="28" t="s">
        <v>389</v>
      </c>
      <c r="K6" s="28">
        <v>3</v>
      </c>
      <c r="L6" s="28" t="s">
        <v>390</v>
      </c>
      <c r="M6" s="28"/>
      <c r="N6" s="28"/>
      <c r="O6" s="28" t="s">
        <v>391</v>
      </c>
      <c r="P6" s="30"/>
      <c r="Q6" s="30"/>
      <c r="R6" s="28"/>
      <c r="S6" s="28"/>
      <c r="T6" s="28"/>
      <c r="U6" s="28"/>
      <c r="V6" s="28"/>
      <c r="W6" s="29" t="s">
        <v>392</v>
      </c>
      <c r="X6" s="28" t="s">
        <v>311</v>
      </c>
      <c r="Y6" s="28" t="s">
        <v>393</v>
      </c>
    </row>
    <row r="7" ht="27" spans="1:25">
      <c r="A7" s="38"/>
      <c r="B7" s="28">
        <v>2</v>
      </c>
      <c r="C7" s="28" t="s">
        <v>394</v>
      </c>
      <c r="D7" s="42" t="s">
        <v>77</v>
      </c>
      <c r="E7" s="28"/>
      <c r="F7" s="28"/>
      <c r="G7" s="28"/>
      <c r="H7" s="28"/>
      <c r="I7" s="28" t="s">
        <v>395</v>
      </c>
      <c r="J7" s="28" t="s">
        <v>396</v>
      </c>
      <c r="K7" s="28">
        <v>2.3</v>
      </c>
      <c r="L7" s="28"/>
      <c r="M7" s="28"/>
      <c r="N7" s="28"/>
      <c r="O7" s="28" t="s">
        <v>397</v>
      </c>
      <c r="P7" s="30"/>
      <c r="Q7" s="30"/>
      <c r="R7" s="28"/>
      <c r="S7" s="28"/>
      <c r="T7" s="28"/>
      <c r="U7" s="28"/>
      <c r="V7" s="28"/>
      <c r="W7" s="29"/>
      <c r="X7" s="28" t="s">
        <v>311</v>
      </c>
      <c r="Y7" s="28" t="s">
        <v>398</v>
      </c>
    </row>
    <row r="8" ht="27" spans="1:25">
      <c r="A8" s="38"/>
      <c r="B8" s="28">
        <v>3</v>
      </c>
      <c r="C8" s="28" t="s">
        <v>399</v>
      </c>
      <c r="D8" s="42" t="s">
        <v>77</v>
      </c>
      <c r="E8" s="28"/>
      <c r="F8" s="28"/>
      <c r="G8" s="28"/>
      <c r="H8" s="28"/>
      <c r="I8" s="28" t="s">
        <v>395</v>
      </c>
      <c r="J8" s="28"/>
      <c r="K8" s="28">
        <v>2.8</v>
      </c>
      <c r="L8" s="28"/>
      <c r="M8" s="28"/>
      <c r="N8" s="28"/>
      <c r="O8" s="28"/>
      <c r="P8" s="30"/>
      <c r="Q8" s="30"/>
      <c r="R8" s="28"/>
      <c r="S8" s="28"/>
      <c r="T8" s="28"/>
      <c r="U8" s="28"/>
      <c r="V8" s="28"/>
      <c r="W8" s="29"/>
      <c r="X8" s="28" t="s">
        <v>311</v>
      </c>
      <c r="Y8" s="28" t="s">
        <v>398</v>
      </c>
    </row>
    <row r="9" ht="27" spans="1:25">
      <c r="A9" s="38"/>
      <c r="B9" s="28">
        <v>4</v>
      </c>
      <c r="C9" s="28" t="s">
        <v>400</v>
      </c>
      <c r="D9" s="42" t="s">
        <v>77</v>
      </c>
      <c r="E9" s="28"/>
      <c r="F9" s="28"/>
      <c r="G9" s="28"/>
      <c r="H9" s="28"/>
      <c r="I9" s="28" t="s">
        <v>395</v>
      </c>
      <c r="J9" s="28" t="s">
        <v>401</v>
      </c>
      <c r="K9" s="28">
        <v>2.2</v>
      </c>
      <c r="L9" s="28"/>
      <c r="M9" s="28"/>
      <c r="N9" s="28"/>
      <c r="O9" s="28" t="s">
        <v>402</v>
      </c>
      <c r="P9" s="30"/>
      <c r="Q9" s="30"/>
      <c r="R9" s="28"/>
      <c r="S9" s="28"/>
      <c r="T9" s="28"/>
      <c r="U9" s="28"/>
      <c r="V9" s="28"/>
      <c r="W9" s="29"/>
      <c r="X9" s="28" t="s">
        <v>311</v>
      </c>
      <c r="Y9" s="28" t="s">
        <v>398</v>
      </c>
    </row>
    <row r="10" ht="27" spans="1:25">
      <c r="A10" s="38"/>
      <c r="B10" s="28">
        <v>5</v>
      </c>
      <c r="C10" s="28" t="s">
        <v>403</v>
      </c>
      <c r="D10" s="42" t="s">
        <v>77</v>
      </c>
      <c r="E10" s="28"/>
      <c r="F10" s="28"/>
      <c r="G10" s="28"/>
      <c r="H10" s="28"/>
      <c r="I10" s="28" t="s">
        <v>395</v>
      </c>
      <c r="J10" s="28"/>
      <c r="K10" s="28">
        <v>2.1</v>
      </c>
      <c r="L10" s="28"/>
      <c r="M10" s="28"/>
      <c r="N10" s="28"/>
      <c r="O10" s="28"/>
      <c r="P10" s="31"/>
      <c r="Q10" s="31"/>
      <c r="R10" s="28"/>
      <c r="S10" s="28"/>
      <c r="T10" s="28"/>
      <c r="U10" s="28"/>
      <c r="V10" s="28"/>
      <c r="W10" s="29"/>
      <c r="X10" s="28" t="s">
        <v>311</v>
      </c>
      <c r="Y10" s="28" t="s">
        <v>398</v>
      </c>
    </row>
    <row r="11" ht="54" spans="1:25">
      <c r="A11" s="38"/>
      <c r="B11" s="28">
        <v>6</v>
      </c>
      <c r="C11" s="28" t="s">
        <v>404</v>
      </c>
      <c r="D11" s="42" t="s">
        <v>77</v>
      </c>
      <c r="E11" s="28"/>
      <c r="F11" s="28"/>
      <c r="G11" s="28"/>
      <c r="H11" s="28"/>
      <c r="I11" s="28" t="s">
        <v>388</v>
      </c>
      <c r="J11" s="28"/>
      <c r="K11" s="28">
        <v>3.3</v>
      </c>
      <c r="L11" s="28"/>
      <c r="M11" s="28"/>
      <c r="N11" s="28"/>
      <c r="O11" s="28"/>
      <c r="P11" s="30"/>
      <c r="Q11" s="30"/>
      <c r="R11" s="28"/>
      <c r="S11" s="28"/>
      <c r="T11" s="28"/>
      <c r="U11" s="28"/>
      <c r="V11" s="28"/>
      <c r="W11" s="29"/>
      <c r="X11" s="28" t="s">
        <v>311</v>
      </c>
      <c r="Y11" s="28" t="s">
        <v>405</v>
      </c>
    </row>
    <row r="12" ht="54" spans="1:25">
      <c r="A12" s="38"/>
      <c r="B12" s="28">
        <v>7</v>
      </c>
      <c r="C12" s="28" t="s">
        <v>406</v>
      </c>
      <c r="D12" s="42" t="s">
        <v>77</v>
      </c>
      <c r="E12" s="28"/>
      <c r="F12" s="28"/>
      <c r="G12" s="28"/>
      <c r="H12" s="28"/>
      <c r="I12" s="28" t="s">
        <v>388</v>
      </c>
      <c r="J12" s="28"/>
      <c r="K12" s="28">
        <v>2.6</v>
      </c>
      <c r="L12" s="28"/>
      <c r="M12" s="28"/>
      <c r="N12" s="28"/>
      <c r="O12" s="28"/>
      <c r="P12" s="30"/>
      <c r="Q12" s="30"/>
      <c r="R12" s="28"/>
      <c r="S12" s="28"/>
      <c r="T12" s="28"/>
      <c r="U12" s="28"/>
      <c r="V12" s="28"/>
      <c r="W12" s="29"/>
      <c r="X12" s="28" t="s">
        <v>311</v>
      </c>
      <c r="Y12" s="28" t="s">
        <v>405</v>
      </c>
    </row>
    <row r="13" ht="54" spans="1:25">
      <c r="A13" s="38"/>
      <c r="B13" s="28">
        <v>8</v>
      </c>
      <c r="C13" s="28" t="s">
        <v>407</v>
      </c>
      <c r="D13" s="42" t="s">
        <v>77</v>
      </c>
      <c r="E13" s="28"/>
      <c r="F13" s="28"/>
      <c r="G13" s="28"/>
      <c r="H13" s="28"/>
      <c r="I13" s="28" t="s">
        <v>408</v>
      </c>
      <c r="J13" s="28"/>
      <c r="K13" s="28">
        <v>8</v>
      </c>
      <c r="L13" s="28"/>
      <c r="M13" s="28"/>
      <c r="N13" s="28"/>
      <c r="O13" s="28"/>
      <c r="P13" s="30"/>
      <c r="Q13" s="30"/>
      <c r="R13" s="28"/>
      <c r="S13" s="28"/>
      <c r="T13" s="28"/>
      <c r="U13" s="28"/>
      <c r="V13" s="28"/>
      <c r="W13" s="29"/>
      <c r="X13" s="28" t="s">
        <v>311</v>
      </c>
      <c r="Y13" s="28" t="s">
        <v>409</v>
      </c>
    </row>
    <row r="14" ht="54" spans="1:25">
      <c r="A14" s="38"/>
      <c r="B14" s="28">
        <v>9</v>
      </c>
      <c r="C14" s="28" t="s">
        <v>410</v>
      </c>
      <c r="D14" s="42" t="s">
        <v>77</v>
      </c>
      <c r="E14" s="28"/>
      <c r="F14" s="28"/>
      <c r="G14" s="28"/>
      <c r="H14" s="28"/>
      <c r="I14" s="28" t="s">
        <v>408</v>
      </c>
      <c r="J14" s="28"/>
      <c r="K14" s="28">
        <v>4</v>
      </c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9"/>
      <c r="X14" s="28" t="s">
        <v>311</v>
      </c>
      <c r="Y14" s="28" t="s">
        <v>411</v>
      </c>
    </row>
    <row r="15" ht="27" spans="1:25">
      <c r="A15" s="38"/>
      <c r="B15" s="28">
        <v>10</v>
      </c>
      <c r="C15" s="28" t="s">
        <v>412</v>
      </c>
      <c r="D15" s="42" t="s">
        <v>77</v>
      </c>
      <c r="E15" s="28"/>
      <c r="F15" s="28"/>
      <c r="G15" s="28"/>
      <c r="H15" s="28"/>
      <c r="I15" s="28" t="s">
        <v>408</v>
      </c>
      <c r="J15" s="28"/>
      <c r="K15" s="28">
        <v>15</v>
      </c>
      <c r="L15" s="28"/>
      <c r="M15" s="28"/>
      <c r="N15" s="28"/>
      <c r="O15" s="28"/>
      <c r="P15" s="30"/>
      <c r="Q15" s="30"/>
      <c r="R15" s="28"/>
      <c r="S15" s="28"/>
      <c r="T15" s="28"/>
      <c r="U15" s="28"/>
      <c r="V15" s="28"/>
      <c r="W15" s="29"/>
      <c r="X15" s="28" t="s">
        <v>311</v>
      </c>
      <c r="Y15" s="28"/>
    </row>
    <row r="16" ht="27" spans="1:25">
      <c r="A16" s="38"/>
      <c r="B16" s="28">
        <v>11</v>
      </c>
      <c r="C16" s="28" t="s">
        <v>413</v>
      </c>
      <c r="D16" s="42" t="s">
        <v>77</v>
      </c>
      <c r="E16" s="28"/>
      <c r="F16" s="28"/>
      <c r="G16" s="28"/>
      <c r="H16" s="28"/>
      <c r="I16" s="28" t="s">
        <v>408</v>
      </c>
      <c r="J16" s="28"/>
      <c r="K16" s="28">
        <v>30</v>
      </c>
      <c r="L16" s="28"/>
      <c r="M16" s="28"/>
      <c r="N16" s="28"/>
      <c r="O16" s="28"/>
      <c r="P16" s="30"/>
      <c r="Q16" s="30"/>
      <c r="R16" s="28"/>
      <c r="S16" s="28"/>
      <c r="T16" s="28"/>
      <c r="U16" s="28"/>
      <c r="V16" s="28"/>
      <c r="W16" s="29"/>
      <c r="X16" s="28" t="s">
        <v>311</v>
      </c>
      <c r="Y16" s="28" t="s">
        <v>414</v>
      </c>
    </row>
    <row r="17" ht="27" spans="1:25">
      <c r="A17" s="38"/>
      <c r="B17" s="28">
        <v>12</v>
      </c>
      <c r="C17" s="28" t="s">
        <v>415</v>
      </c>
      <c r="D17" s="42" t="s">
        <v>77</v>
      </c>
      <c r="E17" s="28"/>
      <c r="F17" s="28"/>
      <c r="G17" s="28"/>
      <c r="H17" s="28"/>
      <c r="I17" s="28" t="s">
        <v>408</v>
      </c>
      <c r="J17" s="28"/>
      <c r="K17" s="28">
        <v>21</v>
      </c>
      <c r="L17" s="28"/>
      <c r="M17" s="28"/>
      <c r="N17" s="28"/>
      <c r="O17" s="28"/>
      <c r="P17" s="30"/>
      <c r="Q17" s="30"/>
      <c r="R17" s="28"/>
      <c r="S17" s="28"/>
      <c r="T17" s="28"/>
      <c r="U17" s="28"/>
      <c r="V17" s="28"/>
      <c r="W17" s="29"/>
      <c r="X17" s="28" t="s">
        <v>311</v>
      </c>
      <c r="Y17" s="28" t="s">
        <v>414</v>
      </c>
    </row>
    <row r="18" ht="27" spans="1:25">
      <c r="A18" s="38"/>
      <c r="B18" s="28">
        <v>13</v>
      </c>
      <c r="C18" s="28" t="s">
        <v>416</v>
      </c>
      <c r="D18" s="42" t="s">
        <v>77</v>
      </c>
      <c r="E18" s="28"/>
      <c r="F18" s="28"/>
      <c r="G18" s="28"/>
      <c r="H18" s="28"/>
      <c r="I18" s="28" t="s">
        <v>408</v>
      </c>
      <c r="J18" s="28"/>
      <c r="K18" s="28">
        <v>25.2</v>
      </c>
      <c r="L18" s="28"/>
      <c r="M18" s="28"/>
      <c r="N18" s="28"/>
      <c r="O18" s="28"/>
      <c r="P18" s="30"/>
      <c r="Q18" s="30"/>
      <c r="R18" s="28"/>
      <c r="S18" s="28"/>
      <c r="T18" s="28"/>
      <c r="U18" s="28"/>
      <c r="V18" s="28"/>
      <c r="W18" s="29"/>
      <c r="X18" s="28" t="s">
        <v>311</v>
      </c>
      <c r="Y18" s="28" t="s">
        <v>417</v>
      </c>
    </row>
    <row r="19" ht="40.5" spans="1:25">
      <c r="A19" s="38"/>
      <c r="B19" s="28">
        <v>14</v>
      </c>
      <c r="C19" s="28" t="s">
        <v>418</v>
      </c>
      <c r="D19" s="42" t="s">
        <v>77</v>
      </c>
      <c r="E19" s="28"/>
      <c r="F19" s="28"/>
      <c r="G19" s="28"/>
      <c r="H19" s="28"/>
      <c r="I19" s="28" t="s">
        <v>408</v>
      </c>
      <c r="J19" s="28"/>
      <c r="K19" s="28">
        <v>3.6</v>
      </c>
      <c r="L19" s="28"/>
      <c r="M19" s="28"/>
      <c r="N19" s="28"/>
      <c r="O19" s="28"/>
      <c r="P19" s="30"/>
      <c r="Q19" s="30"/>
      <c r="R19" s="28"/>
      <c r="S19" s="28"/>
      <c r="T19" s="28"/>
      <c r="U19" s="28"/>
      <c r="V19" s="28"/>
      <c r="W19" s="29"/>
      <c r="X19" s="28" t="s">
        <v>311</v>
      </c>
      <c r="Y19" s="28" t="s">
        <v>419</v>
      </c>
    </row>
    <row r="20" ht="40.5" spans="1:25">
      <c r="A20" s="38"/>
      <c r="B20" s="28">
        <v>15</v>
      </c>
      <c r="C20" s="28" t="s">
        <v>420</v>
      </c>
      <c r="D20" s="42" t="s">
        <v>77</v>
      </c>
      <c r="E20" s="28"/>
      <c r="F20" s="28"/>
      <c r="G20" s="28"/>
      <c r="H20" s="28"/>
      <c r="I20" s="28" t="s">
        <v>408</v>
      </c>
      <c r="J20" s="28"/>
      <c r="K20" s="28">
        <v>3.7</v>
      </c>
      <c r="L20" s="28"/>
      <c r="M20" s="28"/>
      <c r="N20" s="28"/>
      <c r="O20" s="28"/>
      <c r="P20" s="30"/>
      <c r="Q20" s="30"/>
      <c r="R20" s="28"/>
      <c r="S20" s="28"/>
      <c r="T20" s="28"/>
      <c r="U20" s="28"/>
      <c r="V20" s="28"/>
      <c r="W20" s="29"/>
      <c r="X20" s="28" t="s">
        <v>311</v>
      </c>
      <c r="Y20" s="28" t="s">
        <v>419</v>
      </c>
    </row>
    <row r="21" ht="40.5" spans="1:25">
      <c r="A21" s="38"/>
      <c r="B21" s="28">
        <v>16</v>
      </c>
      <c r="C21" s="28" t="s">
        <v>421</v>
      </c>
      <c r="D21" s="42" t="s">
        <v>77</v>
      </c>
      <c r="E21" s="28"/>
      <c r="F21" s="28"/>
      <c r="G21" s="28"/>
      <c r="H21" s="28"/>
      <c r="I21" s="28" t="s">
        <v>408</v>
      </c>
      <c r="J21" s="28"/>
      <c r="K21" s="28">
        <v>3.6</v>
      </c>
      <c r="L21" s="28"/>
      <c r="M21" s="28"/>
      <c r="N21" s="28"/>
      <c r="O21" s="28"/>
      <c r="P21" s="30"/>
      <c r="Q21" s="30"/>
      <c r="R21" s="28"/>
      <c r="S21" s="28"/>
      <c r="T21" s="28"/>
      <c r="U21" s="28"/>
      <c r="V21" s="28"/>
      <c r="W21" s="29"/>
      <c r="X21" s="28" t="s">
        <v>311</v>
      </c>
      <c r="Y21" s="28" t="s">
        <v>419</v>
      </c>
    </row>
    <row r="22" ht="40.5" spans="1:25">
      <c r="A22" s="38"/>
      <c r="B22" s="28">
        <v>17</v>
      </c>
      <c r="C22" s="28" t="s">
        <v>422</v>
      </c>
      <c r="D22" s="42" t="s">
        <v>77</v>
      </c>
      <c r="E22" s="28"/>
      <c r="F22" s="28"/>
      <c r="G22" s="28"/>
      <c r="H22" s="28"/>
      <c r="I22" s="28" t="s">
        <v>408</v>
      </c>
      <c r="J22" s="28"/>
      <c r="K22" s="28">
        <v>3.6</v>
      </c>
      <c r="L22" s="28"/>
      <c r="M22" s="28"/>
      <c r="N22" s="28"/>
      <c r="O22" s="28"/>
      <c r="P22" s="30"/>
      <c r="Q22" s="30"/>
      <c r="R22" s="28"/>
      <c r="S22" s="28"/>
      <c r="T22" s="28"/>
      <c r="U22" s="28"/>
      <c r="V22" s="28"/>
      <c r="W22" s="29"/>
      <c r="X22" s="28" t="s">
        <v>311</v>
      </c>
      <c r="Y22" s="28" t="s">
        <v>419</v>
      </c>
    </row>
    <row r="23" ht="40.5" spans="1:25">
      <c r="A23" s="38"/>
      <c r="B23" s="28">
        <v>18</v>
      </c>
      <c r="C23" s="28" t="s">
        <v>423</v>
      </c>
      <c r="D23" s="42" t="s">
        <v>77</v>
      </c>
      <c r="E23" s="28"/>
      <c r="F23" s="28"/>
      <c r="G23" s="28"/>
      <c r="H23" s="28"/>
      <c r="I23" s="28" t="s">
        <v>408</v>
      </c>
      <c r="J23" s="28"/>
      <c r="K23" s="28">
        <v>3.6</v>
      </c>
      <c r="L23" s="28"/>
      <c r="M23" s="28"/>
      <c r="N23" s="28"/>
      <c r="O23" s="28"/>
      <c r="P23" s="30"/>
      <c r="Q23" s="30"/>
      <c r="R23" s="28"/>
      <c r="S23" s="28"/>
      <c r="T23" s="28"/>
      <c r="U23" s="28"/>
      <c r="V23" s="28"/>
      <c r="W23" s="29"/>
      <c r="X23" s="28" t="s">
        <v>311</v>
      </c>
      <c r="Y23" s="28" t="s">
        <v>419</v>
      </c>
    </row>
    <row r="24" ht="54" spans="1:25">
      <c r="A24" s="38"/>
      <c r="B24" s="28">
        <v>19</v>
      </c>
      <c r="C24" s="28" t="s">
        <v>424</v>
      </c>
      <c r="D24" s="42" t="s">
        <v>77</v>
      </c>
      <c r="E24" s="28"/>
      <c r="F24" s="28"/>
      <c r="G24" s="28"/>
      <c r="H24" s="28"/>
      <c r="I24" s="28" t="s">
        <v>408</v>
      </c>
      <c r="J24" s="28"/>
      <c r="K24" s="28">
        <v>5.5</v>
      </c>
      <c r="L24" s="28"/>
      <c r="M24" s="28"/>
      <c r="N24" s="28"/>
      <c r="O24" s="28"/>
      <c r="P24" s="30"/>
      <c r="Q24" s="30"/>
      <c r="R24" s="28"/>
      <c r="S24" s="28"/>
      <c r="T24" s="28"/>
      <c r="U24" s="28"/>
      <c r="V24" s="28"/>
      <c r="W24" s="29"/>
      <c r="X24" s="28" t="s">
        <v>311</v>
      </c>
      <c r="Y24" s="28" t="s">
        <v>411</v>
      </c>
    </row>
    <row r="25" ht="27" spans="1:25">
      <c r="A25" s="38"/>
      <c r="B25" s="28">
        <v>20</v>
      </c>
      <c r="C25" s="28" t="s">
        <v>425</v>
      </c>
      <c r="D25" s="42" t="s">
        <v>77</v>
      </c>
      <c r="E25" s="28"/>
      <c r="F25" s="28"/>
      <c r="G25" s="28"/>
      <c r="H25" s="28"/>
      <c r="I25" s="28" t="s">
        <v>408</v>
      </c>
      <c r="J25" s="28"/>
      <c r="K25" s="28">
        <v>12</v>
      </c>
      <c r="L25" s="28"/>
      <c r="M25" s="28"/>
      <c r="N25" s="28"/>
      <c r="O25" s="28"/>
      <c r="P25" s="30"/>
      <c r="Q25" s="30"/>
      <c r="R25" s="28"/>
      <c r="S25" s="28"/>
      <c r="T25" s="28"/>
      <c r="U25" s="28"/>
      <c r="V25" s="28"/>
      <c r="W25" s="29"/>
      <c r="X25" s="28" t="s">
        <v>311</v>
      </c>
      <c r="Y25" s="28" t="s">
        <v>398</v>
      </c>
    </row>
    <row r="26" ht="27" spans="1:25">
      <c r="A26" s="38"/>
      <c r="B26" s="28">
        <v>21</v>
      </c>
      <c r="C26" s="28" t="s">
        <v>426</v>
      </c>
      <c r="D26" s="42" t="s">
        <v>77</v>
      </c>
      <c r="E26" s="28"/>
      <c r="F26" s="28"/>
      <c r="G26" s="28"/>
      <c r="H26" s="28"/>
      <c r="I26" s="28" t="s">
        <v>408</v>
      </c>
      <c r="J26" s="28"/>
      <c r="K26" s="28">
        <v>4.7</v>
      </c>
      <c r="L26" s="28"/>
      <c r="M26" s="28"/>
      <c r="N26" s="28"/>
      <c r="O26" s="28"/>
      <c r="P26" s="30"/>
      <c r="Q26" s="30"/>
      <c r="R26" s="28"/>
      <c r="S26" s="28"/>
      <c r="T26" s="28"/>
      <c r="U26" s="28"/>
      <c r="V26" s="28"/>
      <c r="W26" s="29"/>
      <c r="X26" s="28" t="s">
        <v>311</v>
      </c>
      <c r="Y26" s="28" t="s">
        <v>398</v>
      </c>
    </row>
    <row r="27" ht="40.5" spans="1:25">
      <c r="A27" s="38"/>
      <c r="B27" s="28">
        <v>22</v>
      </c>
      <c r="C27" s="28" t="s">
        <v>427</v>
      </c>
      <c r="D27" s="42" t="s">
        <v>77</v>
      </c>
      <c r="E27" s="28"/>
      <c r="F27" s="28"/>
      <c r="G27" s="28"/>
      <c r="H27" s="28"/>
      <c r="I27" s="28" t="s">
        <v>408</v>
      </c>
      <c r="J27" s="28"/>
      <c r="K27" s="28">
        <v>5.5</v>
      </c>
      <c r="L27" s="28"/>
      <c r="M27" s="28"/>
      <c r="N27" s="28"/>
      <c r="O27" s="28"/>
      <c r="P27" s="30"/>
      <c r="Q27" s="30"/>
      <c r="R27" s="28"/>
      <c r="S27" s="28"/>
      <c r="T27" s="28"/>
      <c r="U27" s="28"/>
      <c r="V27" s="28"/>
      <c r="W27" s="29"/>
      <c r="X27" s="28" t="s">
        <v>311</v>
      </c>
      <c r="Y27" s="28" t="s">
        <v>398</v>
      </c>
    </row>
    <row r="28" ht="27" spans="1:25">
      <c r="A28" s="38"/>
      <c r="B28" s="28">
        <v>23</v>
      </c>
      <c r="C28" s="28" t="s">
        <v>428</v>
      </c>
      <c r="D28" s="42" t="s">
        <v>77</v>
      </c>
      <c r="E28" s="28"/>
      <c r="F28" s="28"/>
      <c r="G28" s="28"/>
      <c r="H28" s="28"/>
      <c r="I28" s="28" t="s">
        <v>408</v>
      </c>
      <c r="J28" s="28"/>
      <c r="K28" s="28">
        <v>5.8</v>
      </c>
      <c r="L28" s="28"/>
      <c r="M28" s="28"/>
      <c r="N28" s="28"/>
      <c r="O28" s="28"/>
      <c r="P28" s="30"/>
      <c r="Q28" s="30"/>
      <c r="R28" s="28"/>
      <c r="S28" s="28"/>
      <c r="T28" s="28"/>
      <c r="U28" s="28"/>
      <c r="V28" s="28"/>
      <c r="W28" s="29"/>
      <c r="X28" s="28" t="s">
        <v>311</v>
      </c>
      <c r="Y28" s="28" t="s">
        <v>398</v>
      </c>
    </row>
    <row r="29" ht="27" spans="1:25">
      <c r="A29" s="38"/>
      <c r="B29" s="28">
        <v>24</v>
      </c>
      <c r="C29" s="28" t="s">
        <v>429</v>
      </c>
      <c r="D29" s="42" t="s">
        <v>77</v>
      </c>
      <c r="E29" s="28"/>
      <c r="F29" s="28"/>
      <c r="G29" s="28"/>
      <c r="H29" s="28"/>
      <c r="I29" s="28" t="s">
        <v>408</v>
      </c>
      <c r="J29" s="28"/>
      <c r="K29" s="28">
        <v>7.5</v>
      </c>
      <c r="L29" s="28"/>
      <c r="M29" s="28"/>
      <c r="N29" s="28"/>
      <c r="O29" s="28"/>
      <c r="P29" s="30"/>
      <c r="Q29" s="30"/>
      <c r="R29" s="28"/>
      <c r="S29" s="28"/>
      <c r="T29" s="28"/>
      <c r="U29" s="28"/>
      <c r="V29" s="28"/>
      <c r="W29" s="29"/>
      <c r="X29" s="28" t="s">
        <v>311</v>
      </c>
      <c r="Y29" s="28" t="s">
        <v>398</v>
      </c>
    </row>
    <row r="30" ht="27" spans="1:25">
      <c r="A30" s="38"/>
      <c r="B30" s="28">
        <v>25</v>
      </c>
      <c r="C30" s="28" t="s">
        <v>430</v>
      </c>
      <c r="D30" s="42" t="s">
        <v>77</v>
      </c>
      <c r="E30" s="28"/>
      <c r="F30" s="28"/>
      <c r="G30" s="28"/>
      <c r="H30" s="28"/>
      <c r="I30" s="28" t="s">
        <v>408</v>
      </c>
      <c r="J30" s="28"/>
      <c r="K30" s="28">
        <v>10</v>
      </c>
      <c r="L30" s="28"/>
      <c r="M30" s="28"/>
      <c r="N30" s="28"/>
      <c r="O30" s="28"/>
      <c r="P30" s="30"/>
      <c r="Q30" s="30"/>
      <c r="R30" s="28"/>
      <c r="S30" s="28"/>
      <c r="T30" s="28"/>
      <c r="U30" s="28"/>
      <c r="V30" s="28"/>
      <c r="W30" s="29"/>
      <c r="X30" s="28" t="s">
        <v>311</v>
      </c>
      <c r="Y30" s="28"/>
    </row>
    <row r="31" ht="27" spans="1:25">
      <c r="A31" s="43"/>
      <c r="B31" s="28">
        <v>26</v>
      </c>
      <c r="C31" s="28" t="s">
        <v>431</v>
      </c>
      <c r="D31" s="42" t="s">
        <v>77</v>
      </c>
      <c r="E31" s="28"/>
      <c r="F31" s="28"/>
      <c r="G31" s="28"/>
      <c r="H31" s="28"/>
      <c r="I31" s="28" t="s">
        <v>395</v>
      </c>
      <c r="J31" s="28"/>
      <c r="K31" s="28">
        <v>3</v>
      </c>
      <c r="L31" s="28"/>
      <c r="M31" s="28"/>
      <c r="N31" s="28"/>
      <c r="O31" s="28"/>
      <c r="P31" s="30"/>
      <c r="Q31" s="30"/>
      <c r="R31" s="28"/>
      <c r="S31" s="28"/>
      <c r="T31" s="28"/>
      <c r="U31" s="28"/>
      <c r="V31" s="28"/>
      <c r="W31" s="29"/>
      <c r="X31" s="28" t="s">
        <v>311</v>
      </c>
      <c r="Y31" s="28" t="s">
        <v>398</v>
      </c>
    </row>
    <row r="32" ht="57" spans="1:25">
      <c r="A32" s="44" t="s">
        <v>7</v>
      </c>
      <c r="B32" s="28">
        <v>27</v>
      </c>
      <c r="C32" s="28" t="s">
        <v>432</v>
      </c>
      <c r="D32" s="42" t="s">
        <v>312</v>
      </c>
      <c r="E32" s="28"/>
      <c r="F32" s="28"/>
      <c r="G32" s="28"/>
      <c r="H32" s="28"/>
      <c r="I32" s="28" t="s">
        <v>433</v>
      </c>
      <c r="J32" s="28"/>
      <c r="K32" s="28">
        <v>6</v>
      </c>
      <c r="L32" s="28"/>
      <c r="M32" s="28"/>
      <c r="N32" s="28"/>
      <c r="O32" s="28"/>
      <c r="P32" s="30"/>
      <c r="Q32" s="30"/>
      <c r="R32" s="28"/>
      <c r="S32" s="28"/>
      <c r="T32" s="28"/>
      <c r="U32" s="28"/>
      <c r="V32" s="28"/>
      <c r="W32" s="29"/>
      <c r="X32" s="28" t="s">
        <v>434</v>
      </c>
      <c r="Y32" s="28" t="s">
        <v>414</v>
      </c>
    </row>
    <row r="33" ht="81" spans="1:25">
      <c r="A33" s="28" t="s">
        <v>8</v>
      </c>
      <c r="B33" s="28">
        <v>28</v>
      </c>
      <c r="C33" s="28" t="s">
        <v>435</v>
      </c>
      <c r="D33" s="42" t="s">
        <v>436</v>
      </c>
      <c r="E33" s="28"/>
      <c r="F33" s="28"/>
      <c r="G33" s="28"/>
      <c r="H33" s="28"/>
      <c r="I33" s="28" t="s">
        <v>395</v>
      </c>
      <c r="J33" s="28"/>
      <c r="K33" s="28">
        <v>4</v>
      </c>
      <c r="L33" s="28"/>
      <c r="M33" s="28"/>
      <c r="N33" s="28"/>
      <c r="O33" s="28"/>
      <c r="P33" s="30"/>
      <c r="Q33" s="30"/>
      <c r="R33" s="28"/>
      <c r="S33" s="28"/>
      <c r="T33" s="28"/>
      <c r="U33" s="28"/>
      <c r="V33" s="28"/>
      <c r="W33" s="29"/>
      <c r="X33" s="28" t="s">
        <v>148</v>
      </c>
      <c r="Y33" s="45"/>
    </row>
    <row r="34" spans="1:25">
      <c r="A34" s="28"/>
      <c r="B34" s="28"/>
      <c r="C34" s="28" t="s">
        <v>4</v>
      </c>
      <c r="D34" s="28"/>
      <c r="E34" s="28"/>
      <c r="F34" s="28"/>
      <c r="G34" s="28"/>
      <c r="H34" s="28"/>
      <c r="I34" s="28"/>
      <c r="J34" s="28"/>
      <c r="K34" s="28">
        <f>SUM(K6:K33)</f>
        <v>203.6</v>
      </c>
      <c r="L34" s="28"/>
      <c r="M34" s="28"/>
      <c r="N34" s="28"/>
      <c r="O34" s="28"/>
      <c r="P34" s="30"/>
      <c r="Q34" s="30"/>
      <c r="R34" s="28"/>
      <c r="S34" s="28"/>
      <c r="T34" s="28"/>
      <c r="U34" s="28"/>
      <c r="V34" s="28"/>
      <c r="W34" s="29"/>
      <c r="X34" s="28"/>
      <c r="Y34" s="30"/>
    </row>
    <row r="35" spans="1:25">
      <c r="A35" s="26" t="s">
        <v>437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</row>
    <row r="36" spans="1:25">
      <c r="A36" s="26" t="s">
        <v>153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</row>
  </sheetData>
  <mergeCells count="19">
    <mergeCell ref="A2:Y2"/>
    <mergeCell ref="T3:X3"/>
    <mergeCell ref="E4:H4"/>
    <mergeCell ref="M4:U4"/>
    <mergeCell ref="A35:Y35"/>
    <mergeCell ref="A36:Y36"/>
    <mergeCell ref="A4:A5"/>
    <mergeCell ref="A6:A31"/>
    <mergeCell ref="B4:B5"/>
    <mergeCell ref="C4:C5"/>
    <mergeCell ref="D4:D5"/>
    <mergeCell ref="I4:I5"/>
    <mergeCell ref="J4:J5"/>
    <mergeCell ref="K4:K5"/>
    <mergeCell ref="L4:L5"/>
    <mergeCell ref="V4:V5"/>
    <mergeCell ref="W4:W5"/>
    <mergeCell ref="X4:X5"/>
    <mergeCell ref="Y4:Y5"/>
  </mergeCells>
  <pageMargins left="0.699305555555556" right="0.699305555555556" top="0.75" bottom="0.75" header="0.3" footer="0.3"/>
  <pageSetup paperSize="9" orientation="landscape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Y29"/>
  <sheetViews>
    <sheetView workbookViewId="0">
      <selection activeCell="Z27" sqref="Z27"/>
    </sheetView>
  </sheetViews>
  <sheetFormatPr defaultColWidth="9" defaultRowHeight="14.25"/>
  <cols>
    <col min="1" max="1" width="5.9" customWidth="1"/>
    <col min="2" max="2" width="3.75" customWidth="1"/>
    <col min="3" max="3" width="5" customWidth="1"/>
    <col min="4" max="4" width="6.75" customWidth="1"/>
    <col min="5" max="8" width="3.125" customWidth="1"/>
    <col min="9" max="9" width="4.625" customWidth="1"/>
    <col min="10" max="10" width="3.25" customWidth="1"/>
    <col min="11" max="11" width="5.375" customWidth="1"/>
    <col min="12" max="12" width="7.5" customWidth="1"/>
    <col min="13" max="13" width="5" customWidth="1"/>
    <col min="14" max="14" width="3.5" customWidth="1"/>
    <col min="15" max="15" width="5.375" customWidth="1"/>
    <col min="17" max="17" width="4" customWidth="1"/>
    <col min="18" max="18" width="3.25" customWidth="1"/>
    <col min="19" max="19" width="2.875" customWidth="1"/>
    <col min="20" max="20" width="3.125" customWidth="1"/>
    <col min="21" max="21" width="4.125" customWidth="1"/>
    <col min="22" max="22" width="5.5" customWidth="1"/>
    <col min="24" max="24" width="5.375" customWidth="1"/>
    <col min="25" max="25" width="6.875" customWidth="1"/>
  </cols>
  <sheetData>
    <row r="1" spans="1:1">
      <c r="A1" t="s">
        <v>438</v>
      </c>
    </row>
    <row r="2" spans="1:25">
      <c r="A2" s="32" t="s">
        <v>439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</row>
    <row r="3" ht="18" customHeight="1" spans="1: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41" t="s">
        <v>100</v>
      </c>
      <c r="V3" s="41"/>
      <c r="W3" s="41"/>
      <c r="X3" s="41"/>
      <c r="Y3" s="32"/>
    </row>
    <row r="4" spans="1:25">
      <c r="A4" s="33" t="s">
        <v>38</v>
      </c>
      <c r="B4" s="33" t="s">
        <v>39</v>
      </c>
      <c r="C4" s="33" t="s">
        <v>101</v>
      </c>
      <c r="D4" s="33" t="s">
        <v>102</v>
      </c>
      <c r="E4" s="34" t="s">
        <v>103</v>
      </c>
      <c r="F4" s="35"/>
      <c r="G4" s="35"/>
      <c r="H4" s="36"/>
      <c r="I4" s="33" t="s">
        <v>40</v>
      </c>
      <c r="J4" s="33" t="s">
        <v>104</v>
      </c>
      <c r="K4" s="33" t="s">
        <v>440</v>
      </c>
      <c r="L4" s="33" t="s">
        <v>441</v>
      </c>
      <c r="M4" s="34" t="s">
        <v>107</v>
      </c>
      <c r="N4" s="35"/>
      <c r="O4" s="35"/>
      <c r="P4" s="35"/>
      <c r="Q4" s="35"/>
      <c r="R4" s="35"/>
      <c r="S4" s="35"/>
      <c r="T4" s="35"/>
      <c r="U4" s="36"/>
      <c r="V4" s="33" t="s">
        <v>442</v>
      </c>
      <c r="W4" s="33" t="s">
        <v>109</v>
      </c>
      <c r="X4" s="33" t="s">
        <v>110</v>
      </c>
      <c r="Y4" s="33" t="s">
        <v>54</v>
      </c>
    </row>
    <row r="5" ht="82" customHeight="1" spans="1:25">
      <c r="A5" s="37"/>
      <c r="B5" s="37"/>
      <c r="C5" s="37"/>
      <c r="D5" s="37"/>
      <c r="E5" s="28" t="s">
        <v>111</v>
      </c>
      <c r="F5" s="28" t="s">
        <v>112</v>
      </c>
      <c r="G5" s="28" t="s">
        <v>113</v>
      </c>
      <c r="H5" s="28" t="s">
        <v>114</v>
      </c>
      <c r="I5" s="37"/>
      <c r="J5" s="37"/>
      <c r="K5" s="37"/>
      <c r="L5" s="37"/>
      <c r="M5" s="28" t="s">
        <v>115</v>
      </c>
      <c r="N5" s="28" t="s">
        <v>116</v>
      </c>
      <c r="O5" s="28" t="s">
        <v>117</v>
      </c>
      <c r="P5" s="28" t="s">
        <v>118</v>
      </c>
      <c r="Q5" s="28" t="s">
        <v>119</v>
      </c>
      <c r="R5" s="28" t="s">
        <v>120</v>
      </c>
      <c r="S5" s="28" t="s">
        <v>121</v>
      </c>
      <c r="T5" s="28" t="s">
        <v>122</v>
      </c>
      <c r="U5" s="28" t="s">
        <v>123</v>
      </c>
      <c r="V5" s="37"/>
      <c r="W5" s="37"/>
      <c r="X5" s="37"/>
      <c r="Y5" s="37"/>
    </row>
    <row r="6" ht="54" spans="1:25">
      <c r="A6" s="33" t="s">
        <v>6</v>
      </c>
      <c r="B6" s="28">
        <v>1</v>
      </c>
      <c r="C6" s="28" t="s">
        <v>30</v>
      </c>
      <c r="D6" s="28" t="s">
        <v>226</v>
      </c>
      <c r="E6" s="28"/>
      <c r="F6" s="28"/>
      <c r="G6" s="28"/>
      <c r="H6" s="28" t="s">
        <v>331</v>
      </c>
      <c r="I6" s="28" t="s">
        <v>443</v>
      </c>
      <c r="J6" s="28"/>
      <c r="K6" s="28">
        <v>40</v>
      </c>
      <c r="L6" s="28">
        <v>40000</v>
      </c>
      <c r="M6" s="28"/>
      <c r="N6" s="28"/>
      <c r="O6" s="28"/>
      <c r="P6" s="28" t="s">
        <v>444</v>
      </c>
      <c r="Q6" s="28"/>
      <c r="R6" s="28"/>
      <c r="S6" s="28"/>
      <c r="T6" s="28"/>
      <c r="U6" s="28">
        <v>40</v>
      </c>
      <c r="V6" s="28">
        <v>8000</v>
      </c>
      <c r="W6" s="28">
        <v>2017.6</v>
      </c>
      <c r="X6" s="28" t="s">
        <v>311</v>
      </c>
      <c r="Y6" s="28"/>
    </row>
    <row r="7" ht="40.5" spans="1:25">
      <c r="A7" s="38"/>
      <c r="B7" s="28">
        <v>2</v>
      </c>
      <c r="C7" s="28" t="s">
        <v>30</v>
      </c>
      <c r="D7" s="28" t="s">
        <v>226</v>
      </c>
      <c r="E7" s="28"/>
      <c r="F7" s="28"/>
      <c r="G7" s="28"/>
      <c r="H7" s="28" t="s">
        <v>331</v>
      </c>
      <c r="I7" s="28" t="s">
        <v>445</v>
      </c>
      <c r="J7" s="28"/>
      <c r="K7" s="28">
        <v>20</v>
      </c>
      <c r="L7" s="28">
        <v>20000</v>
      </c>
      <c r="M7" s="28"/>
      <c r="N7" s="28"/>
      <c r="O7" s="28"/>
      <c r="P7" s="28" t="s">
        <v>446</v>
      </c>
      <c r="Q7" s="28"/>
      <c r="R7" s="28"/>
      <c r="S7" s="28"/>
      <c r="T7" s="28"/>
      <c r="U7" s="28">
        <v>20</v>
      </c>
      <c r="V7" s="28">
        <v>2500</v>
      </c>
      <c r="W7" s="28">
        <v>2017.5</v>
      </c>
      <c r="X7" s="28" t="s">
        <v>311</v>
      </c>
      <c r="Y7" s="28"/>
    </row>
    <row r="8" ht="27" spans="1:25">
      <c r="A8" s="38"/>
      <c r="B8" s="28">
        <v>3</v>
      </c>
      <c r="C8" s="28" t="s">
        <v>30</v>
      </c>
      <c r="D8" s="28" t="s">
        <v>447</v>
      </c>
      <c r="E8" s="28"/>
      <c r="F8" s="28"/>
      <c r="G8" s="28"/>
      <c r="H8" s="28" t="s">
        <v>331</v>
      </c>
      <c r="I8" s="28" t="s">
        <v>448</v>
      </c>
      <c r="J8" s="28"/>
      <c r="K8" s="28">
        <v>20</v>
      </c>
      <c r="L8" s="28">
        <v>18800</v>
      </c>
      <c r="M8" s="28"/>
      <c r="N8" s="28"/>
      <c r="O8" s="28"/>
      <c r="P8" s="28" t="s">
        <v>446</v>
      </c>
      <c r="Q8" s="28"/>
      <c r="R8" s="28"/>
      <c r="S8" s="28"/>
      <c r="T8" s="28"/>
      <c r="U8" s="28">
        <v>20</v>
      </c>
      <c r="V8" s="28">
        <v>1200</v>
      </c>
      <c r="W8" s="28">
        <v>2017.6</v>
      </c>
      <c r="X8" s="28" t="s">
        <v>311</v>
      </c>
      <c r="Y8" s="28" t="s">
        <v>449</v>
      </c>
    </row>
    <row r="9" ht="40.5" spans="1:25">
      <c r="A9" s="39"/>
      <c r="B9" s="28">
        <v>4</v>
      </c>
      <c r="C9" s="28" t="s">
        <v>30</v>
      </c>
      <c r="D9" s="28" t="s">
        <v>450</v>
      </c>
      <c r="E9" s="28"/>
      <c r="F9" s="28"/>
      <c r="G9" s="28"/>
      <c r="H9" s="28" t="s">
        <v>331</v>
      </c>
      <c r="I9" s="28" t="s">
        <v>445</v>
      </c>
      <c r="J9" s="28"/>
      <c r="K9" s="28">
        <v>180</v>
      </c>
      <c r="L9" s="29" t="s">
        <v>451</v>
      </c>
      <c r="M9" s="28"/>
      <c r="N9" s="28"/>
      <c r="O9" s="28"/>
      <c r="P9" s="28" t="s">
        <v>452</v>
      </c>
      <c r="Q9" s="28"/>
      <c r="R9" s="28"/>
      <c r="S9" s="28"/>
      <c r="T9" s="28"/>
      <c r="U9" s="28">
        <v>180</v>
      </c>
      <c r="V9" s="28">
        <v>3600</v>
      </c>
      <c r="W9" s="29" t="s">
        <v>453</v>
      </c>
      <c r="X9" s="28" t="s">
        <v>454</v>
      </c>
      <c r="Y9" s="28" t="s">
        <v>455</v>
      </c>
    </row>
    <row r="10" ht="40.5" spans="1:25">
      <c r="A10" s="39"/>
      <c r="B10" s="28">
        <v>5</v>
      </c>
      <c r="C10" s="28" t="s">
        <v>30</v>
      </c>
      <c r="D10" s="28" t="s">
        <v>450</v>
      </c>
      <c r="E10" s="28"/>
      <c r="F10" s="28"/>
      <c r="G10" s="28"/>
      <c r="H10" s="28" t="s">
        <v>331</v>
      </c>
      <c r="I10" s="28" t="s">
        <v>445</v>
      </c>
      <c r="J10" s="28"/>
      <c r="K10" s="28">
        <v>120</v>
      </c>
      <c r="L10" s="28">
        <v>12000</v>
      </c>
      <c r="M10" s="28"/>
      <c r="N10" s="28"/>
      <c r="O10" s="28"/>
      <c r="P10" s="28" t="s">
        <v>456</v>
      </c>
      <c r="Q10" s="28"/>
      <c r="R10" s="28"/>
      <c r="S10" s="28"/>
      <c r="T10" s="28"/>
      <c r="U10" s="28">
        <v>120</v>
      </c>
      <c r="V10" s="28">
        <v>2400</v>
      </c>
      <c r="W10" s="29" t="s">
        <v>453</v>
      </c>
      <c r="X10" s="28" t="s">
        <v>454</v>
      </c>
      <c r="Y10" s="28" t="s">
        <v>457</v>
      </c>
    </row>
    <row r="11" ht="40.5" spans="1:25">
      <c r="A11" s="39"/>
      <c r="B11" s="28">
        <v>6</v>
      </c>
      <c r="C11" s="28" t="s">
        <v>30</v>
      </c>
      <c r="D11" s="28" t="s">
        <v>458</v>
      </c>
      <c r="E11" s="28"/>
      <c r="F11" s="28"/>
      <c r="G11" s="28"/>
      <c r="H11" s="28" t="s">
        <v>331</v>
      </c>
      <c r="I11" s="28" t="s">
        <v>445</v>
      </c>
      <c r="J11" s="28"/>
      <c r="K11" s="28">
        <v>30</v>
      </c>
      <c r="L11" s="28">
        <v>24000</v>
      </c>
      <c r="M11" s="28"/>
      <c r="N11" s="28"/>
      <c r="O11" s="28"/>
      <c r="P11" s="28" t="s">
        <v>459</v>
      </c>
      <c r="Q11" s="28"/>
      <c r="R11" s="28"/>
      <c r="S11" s="28"/>
      <c r="T11" s="28"/>
      <c r="U11" s="28">
        <v>30</v>
      </c>
      <c r="V11" s="28">
        <v>600</v>
      </c>
      <c r="W11" s="28">
        <v>2017.11</v>
      </c>
      <c r="X11" s="28" t="s">
        <v>311</v>
      </c>
      <c r="Y11" s="28" t="s">
        <v>460</v>
      </c>
    </row>
    <row r="12" ht="40.5" spans="1:25">
      <c r="A12" s="39"/>
      <c r="B12" s="28">
        <v>7</v>
      </c>
      <c r="C12" s="28" t="s">
        <v>30</v>
      </c>
      <c r="D12" s="28" t="s">
        <v>461</v>
      </c>
      <c r="E12" s="28"/>
      <c r="F12" s="28"/>
      <c r="G12" s="28"/>
      <c r="H12" s="28" t="s">
        <v>331</v>
      </c>
      <c r="I12" s="28" t="s">
        <v>445</v>
      </c>
      <c r="J12" s="28"/>
      <c r="K12" s="28">
        <v>17</v>
      </c>
      <c r="L12" s="28">
        <v>13500</v>
      </c>
      <c r="M12" s="28"/>
      <c r="N12" s="28"/>
      <c r="O12" s="28"/>
      <c r="P12" s="28" t="s">
        <v>462</v>
      </c>
      <c r="Q12" s="28"/>
      <c r="R12" s="28"/>
      <c r="S12" s="28"/>
      <c r="T12" s="28"/>
      <c r="U12" s="28">
        <v>17</v>
      </c>
      <c r="V12" s="28">
        <v>3400</v>
      </c>
      <c r="W12" s="29" t="s">
        <v>463</v>
      </c>
      <c r="X12" s="28" t="s">
        <v>311</v>
      </c>
      <c r="Y12" s="28" t="s">
        <v>464</v>
      </c>
    </row>
    <row r="13" ht="27" spans="1:25">
      <c r="A13" s="39"/>
      <c r="B13" s="28">
        <v>8</v>
      </c>
      <c r="C13" s="28" t="s">
        <v>30</v>
      </c>
      <c r="D13" s="28" t="s">
        <v>465</v>
      </c>
      <c r="E13" s="28"/>
      <c r="F13" s="28"/>
      <c r="G13" s="28"/>
      <c r="H13" s="28" t="s">
        <v>331</v>
      </c>
      <c r="I13" s="28" t="s">
        <v>466</v>
      </c>
      <c r="J13" s="28"/>
      <c r="K13" s="28">
        <v>50</v>
      </c>
      <c r="L13" s="28">
        <v>50000</v>
      </c>
      <c r="M13" s="28"/>
      <c r="N13" s="28"/>
      <c r="O13" s="28"/>
      <c r="P13" s="28" t="s">
        <v>398</v>
      </c>
      <c r="Q13" s="28"/>
      <c r="R13" s="28"/>
      <c r="S13" s="28"/>
      <c r="T13" s="28"/>
      <c r="U13" s="28">
        <v>50</v>
      </c>
      <c r="V13" s="28">
        <v>5000</v>
      </c>
      <c r="W13" s="29" t="s">
        <v>206</v>
      </c>
      <c r="X13" s="28" t="s">
        <v>311</v>
      </c>
      <c r="Y13" s="28" t="s">
        <v>467</v>
      </c>
    </row>
    <row r="14" ht="40.5" spans="1:25">
      <c r="A14" s="39"/>
      <c r="B14" s="28">
        <v>9</v>
      </c>
      <c r="C14" s="28" t="s">
        <v>30</v>
      </c>
      <c r="D14" s="28" t="s">
        <v>468</v>
      </c>
      <c r="E14" s="28"/>
      <c r="F14" s="28"/>
      <c r="G14" s="28"/>
      <c r="H14" s="28" t="s">
        <v>331</v>
      </c>
      <c r="I14" s="28" t="s">
        <v>445</v>
      </c>
      <c r="J14" s="28"/>
      <c r="K14" s="28">
        <v>42</v>
      </c>
      <c r="L14" s="28">
        <v>30000</v>
      </c>
      <c r="M14" s="28"/>
      <c r="N14" s="28"/>
      <c r="O14" s="28"/>
      <c r="P14" s="28" t="s">
        <v>456</v>
      </c>
      <c r="Q14" s="28"/>
      <c r="R14" s="28"/>
      <c r="S14" s="28"/>
      <c r="T14" s="28"/>
      <c r="U14" s="28">
        <v>42</v>
      </c>
      <c r="V14" s="28">
        <v>2500</v>
      </c>
      <c r="W14" s="29" t="s">
        <v>392</v>
      </c>
      <c r="X14" s="28" t="s">
        <v>148</v>
      </c>
      <c r="Y14" s="28"/>
    </row>
    <row r="15" ht="40.5" spans="1:25">
      <c r="A15" s="39"/>
      <c r="B15" s="28">
        <v>10</v>
      </c>
      <c r="C15" s="28" t="s">
        <v>30</v>
      </c>
      <c r="D15" s="28" t="s">
        <v>469</v>
      </c>
      <c r="E15" s="28"/>
      <c r="F15" s="28"/>
      <c r="G15" s="28"/>
      <c r="H15" s="28" t="s">
        <v>331</v>
      </c>
      <c r="I15" s="28" t="s">
        <v>445</v>
      </c>
      <c r="J15" s="28"/>
      <c r="K15" s="28">
        <v>30</v>
      </c>
      <c r="L15" s="28">
        <v>30000</v>
      </c>
      <c r="M15" s="28"/>
      <c r="N15" s="28"/>
      <c r="O15" s="28"/>
      <c r="P15" s="28" t="s">
        <v>470</v>
      </c>
      <c r="Q15" s="28"/>
      <c r="R15" s="28"/>
      <c r="S15" s="28"/>
      <c r="T15" s="28"/>
      <c r="U15" s="28">
        <v>30</v>
      </c>
      <c r="V15" s="28">
        <v>2000</v>
      </c>
      <c r="W15" s="29" t="s">
        <v>463</v>
      </c>
      <c r="X15" s="28" t="s">
        <v>311</v>
      </c>
      <c r="Y15" s="28" t="s">
        <v>471</v>
      </c>
    </row>
    <row r="16" ht="40.5" spans="1:25">
      <c r="A16" s="39"/>
      <c r="B16" s="28">
        <v>11</v>
      </c>
      <c r="C16" s="28" t="s">
        <v>30</v>
      </c>
      <c r="D16" s="28" t="s">
        <v>472</v>
      </c>
      <c r="E16" s="28"/>
      <c r="F16" s="28"/>
      <c r="G16" s="28"/>
      <c r="H16" s="28" t="s">
        <v>331</v>
      </c>
      <c r="I16" s="28" t="s">
        <v>445</v>
      </c>
      <c r="J16" s="28"/>
      <c r="K16" s="28">
        <v>20</v>
      </c>
      <c r="L16" s="28">
        <v>25000</v>
      </c>
      <c r="M16" s="28"/>
      <c r="N16" s="28"/>
      <c r="O16" s="28"/>
      <c r="P16" s="28" t="s">
        <v>470</v>
      </c>
      <c r="Q16" s="28"/>
      <c r="R16" s="28"/>
      <c r="S16" s="28"/>
      <c r="T16" s="28"/>
      <c r="U16" s="28">
        <v>20</v>
      </c>
      <c r="V16" s="28">
        <v>2000</v>
      </c>
      <c r="W16" s="29" t="s">
        <v>463</v>
      </c>
      <c r="X16" s="28" t="s">
        <v>311</v>
      </c>
      <c r="Y16" s="28" t="s">
        <v>471</v>
      </c>
    </row>
    <row r="17" ht="40.5" spans="1:25">
      <c r="A17" s="39"/>
      <c r="B17" s="28">
        <v>12</v>
      </c>
      <c r="C17" s="28" t="s">
        <v>30</v>
      </c>
      <c r="D17" s="28" t="s">
        <v>473</v>
      </c>
      <c r="E17" s="28"/>
      <c r="F17" s="28"/>
      <c r="G17" s="28"/>
      <c r="H17" s="28" t="s">
        <v>331</v>
      </c>
      <c r="I17" s="28" t="s">
        <v>445</v>
      </c>
      <c r="J17" s="28"/>
      <c r="K17" s="28">
        <v>40</v>
      </c>
      <c r="L17" s="28">
        <v>40000</v>
      </c>
      <c r="M17" s="28"/>
      <c r="N17" s="28"/>
      <c r="O17" s="28"/>
      <c r="P17" s="28" t="s">
        <v>470</v>
      </c>
      <c r="Q17" s="28"/>
      <c r="R17" s="28"/>
      <c r="S17" s="28"/>
      <c r="T17" s="28"/>
      <c r="U17" s="28">
        <v>40</v>
      </c>
      <c r="V17" s="28">
        <v>4000</v>
      </c>
      <c r="W17" s="29" t="s">
        <v>463</v>
      </c>
      <c r="X17" s="28" t="s">
        <v>311</v>
      </c>
      <c r="Y17" s="28" t="s">
        <v>471</v>
      </c>
    </row>
    <row r="18" ht="40.5" spans="1:25">
      <c r="A18" s="39"/>
      <c r="B18" s="28">
        <v>13</v>
      </c>
      <c r="C18" s="28" t="s">
        <v>30</v>
      </c>
      <c r="D18" s="28" t="s">
        <v>474</v>
      </c>
      <c r="E18" s="28"/>
      <c r="F18" s="28"/>
      <c r="G18" s="28"/>
      <c r="H18" s="28" t="s">
        <v>331</v>
      </c>
      <c r="I18" s="28" t="s">
        <v>475</v>
      </c>
      <c r="J18" s="28"/>
      <c r="K18" s="28">
        <v>70</v>
      </c>
      <c r="L18" s="28">
        <v>70000</v>
      </c>
      <c r="M18" s="28"/>
      <c r="N18" s="28"/>
      <c r="O18" s="28"/>
      <c r="P18" s="28" t="s">
        <v>456</v>
      </c>
      <c r="Q18" s="28"/>
      <c r="R18" s="28"/>
      <c r="S18" s="28"/>
      <c r="T18" s="28"/>
      <c r="U18" s="28">
        <v>70</v>
      </c>
      <c r="V18" s="28">
        <v>7500</v>
      </c>
      <c r="W18" s="29" t="s">
        <v>476</v>
      </c>
      <c r="X18" s="28" t="s">
        <v>311</v>
      </c>
      <c r="Y18" s="28" t="s">
        <v>477</v>
      </c>
    </row>
    <row r="19" ht="40.5" spans="1:25">
      <c r="A19" s="39"/>
      <c r="B19" s="28">
        <v>14</v>
      </c>
      <c r="C19" s="28" t="s">
        <v>30</v>
      </c>
      <c r="D19" s="28" t="s">
        <v>478</v>
      </c>
      <c r="E19" s="28"/>
      <c r="F19" s="28"/>
      <c r="G19" s="28"/>
      <c r="H19" s="28" t="s">
        <v>331</v>
      </c>
      <c r="I19" s="28" t="s">
        <v>445</v>
      </c>
      <c r="J19" s="28"/>
      <c r="K19" s="28">
        <v>50</v>
      </c>
      <c r="L19" s="28">
        <v>50000</v>
      </c>
      <c r="M19" s="28"/>
      <c r="N19" s="28"/>
      <c r="O19" s="28"/>
      <c r="P19" s="28" t="s">
        <v>470</v>
      </c>
      <c r="Q19" s="28"/>
      <c r="R19" s="28"/>
      <c r="S19" s="28"/>
      <c r="T19" s="28"/>
      <c r="U19" s="28">
        <v>50</v>
      </c>
      <c r="V19" s="28">
        <v>5000</v>
      </c>
      <c r="W19" s="29" t="s">
        <v>476</v>
      </c>
      <c r="X19" s="28" t="s">
        <v>311</v>
      </c>
      <c r="Y19" s="28" t="s">
        <v>479</v>
      </c>
    </row>
    <row r="20" ht="40.5" spans="1:25">
      <c r="A20" s="39"/>
      <c r="B20" s="28">
        <v>15</v>
      </c>
      <c r="C20" s="28" t="s">
        <v>30</v>
      </c>
      <c r="D20" s="28" t="s">
        <v>480</v>
      </c>
      <c r="E20" s="28"/>
      <c r="F20" s="28"/>
      <c r="G20" s="28"/>
      <c r="H20" s="28" t="s">
        <v>331</v>
      </c>
      <c r="I20" s="28" t="s">
        <v>445</v>
      </c>
      <c r="J20" s="28"/>
      <c r="K20" s="28">
        <v>30</v>
      </c>
      <c r="L20" s="28">
        <v>30000</v>
      </c>
      <c r="M20" s="28"/>
      <c r="N20" s="28"/>
      <c r="O20" s="28"/>
      <c r="P20" s="28" t="s">
        <v>470</v>
      </c>
      <c r="Q20" s="28"/>
      <c r="R20" s="28"/>
      <c r="S20" s="28"/>
      <c r="T20" s="28"/>
      <c r="U20" s="28">
        <v>30</v>
      </c>
      <c r="V20" s="28">
        <v>2000</v>
      </c>
      <c r="W20" s="29" t="s">
        <v>476</v>
      </c>
      <c r="X20" s="28" t="s">
        <v>311</v>
      </c>
      <c r="Y20" s="28" t="s">
        <v>481</v>
      </c>
    </row>
    <row r="21" ht="40.5" spans="1:25">
      <c r="A21" s="39"/>
      <c r="B21" s="28">
        <v>16</v>
      </c>
      <c r="C21" s="28" t="s">
        <v>30</v>
      </c>
      <c r="D21" s="28" t="s">
        <v>482</v>
      </c>
      <c r="E21" s="28"/>
      <c r="F21" s="28"/>
      <c r="G21" s="28"/>
      <c r="H21" s="28" t="s">
        <v>331</v>
      </c>
      <c r="I21" s="28" t="s">
        <v>445</v>
      </c>
      <c r="J21" s="28"/>
      <c r="K21" s="28">
        <v>30</v>
      </c>
      <c r="L21" s="28">
        <v>30000</v>
      </c>
      <c r="M21" s="28"/>
      <c r="N21" s="28"/>
      <c r="O21" s="28"/>
      <c r="P21" s="28" t="s">
        <v>470</v>
      </c>
      <c r="Q21" s="28"/>
      <c r="R21" s="28"/>
      <c r="S21" s="28"/>
      <c r="T21" s="28"/>
      <c r="U21" s="28">
        <v>30</v>
      </c>
      <c r="V21" s="28">
        <v>1000</v>
      </c>
      <c r="W21" s="29" t="s">
        <v>483</v>
      </c>
      <c r="X21" s="28" t="s">
        <v>311</v>
      </c>
      <c r="Y21" s="28" t="s">
        <v>484</v>
      </c>
    </row>
    <row r="22" ht="40.5" spans="1:25">
      <c r="A22" s="33" t="s">
        <v>5</v>
      </c>
      <c r="B22" s="28">
        <v>17</v>
      </c>
      <c r="C22" s="28" t="s">
        <v>30</v>
      </c>
      <c r="D22" s="28" t="s">
        <v>297</v>
      </c>
      <c r="E22" s="28"/>
      <c r="F22" s="28"/>
      <c r="G22" s="28"/>
      <c r="H22" s="28" t="s">
        <v>331</v>
      </c>
      <c r="I22" s="28" t="s">
        <v>445</v>
      </c>
      <c r="J22" s="28"/>
      <c r="K22" s="28">
        <v>14.5</v>
      </c>
      <c r="L22" s="28">
        <v>12000</v>
      </c>
      <c r="M22" s="28"/>
      <c r="N22" s="28"/>
      <c r="O22" s="28"/>
      <c r="P22" s="28" t="s">
        <v>398</v>
      </c>
      <c r="Q22" s="28"/>
      <c r="R22" s="28"/>
      <c r="S22" s="28"/>
      <c r="T22" s="28"/>
      <c r="U22" s="28">
        <v>14.5</v>
      </c>
      <c r="V22" s="28">
        <v>1200</v>
      </c>
      <c r="W22" s="28">
        <v>2017.6</v>
      </c>
      <c r="X22" s="28" t="s">
        <v>299</v>
      </c>
      <c r="Y22" s="28" t="s">
        <v>485</v>
      </c>
    </row>
    <row r="23" ht="40.5" spans="1:25">
      <c r="A23" s="39"/>
      <c r="B23" s="28">
        <v>18</v>
      </c>
      <c r="C23" s="28" t="s">
        <v>30</v>
      </c>
      <c r="D23" s="28" t="s">
        <v>297</v>
      </c>
      <c r="E23" s="28"/>
      <c r="F23" s="28"/>
      <c r="G23" s="28"/>
      <c r="H23" s="28" t="s">
        <v>331</v>
      </c>
      <c r="I23" s="28" t="s">
        <v>445</v>
      </c>
      <c r="J23" s="28"/>
      <c r="K23" s="28">
        <v>7</v>
      </c>
      <c r="L23" s="28">
        <v>9000</v>
      </c>
      <c r="M23" s="28"/>
      <c r="N23" s="28"/>
      <c r="O23" s="28"/>
      <c r="P23" s="28" t="s">
        <v>452</v>
      </c>
      <c r="Q23" s="28"/>
      <c r="R23" s="28"/>
      <c r="S23" s="28"/>
      <c r="T23" s="28"/>
      <c r="U23" s="28">
        <v>7</v>
      </c>
      <c r="V23" s="28">
        <v>900</v>
      </c>
      <c r="W23" s="28">
        <v>2017.8</v>
      </c>
      <c r="X23" s="28" t="s">
        <v>299</v>
      </c>
      <c r="Y23" s="28" t="s">
        <v>486</v>
      </c>
    </row>
    <row r="24" ht="40.5" spans="1:25">
      <c r="A24" s="39"/>
      <c r="B24" s="28">
        <v>19</v>
      </c>
      <c r="C24" s="28" t="s">
        <v>30</v>
      </c>
      <c r="D24" s="28" t="s">
        <v>487</v>
      </c>
      <c r="E24" s="28"/>
      <c r="F24" s="28"/>
      <c r="G24" s="28"/>
      <c r="H24" s="28" t="s">
        <v>331</v>
      </c>
      <c r="I24" s="28" t="s">
        <v>488</v>
      </c>
      <c r="J24" s="28"/>
      <c r="K24" s="28">
        <v>3.54</v>
      </c>
      <c r="L24" s="28">
        <v>2000</v>
      </c>
      <c r="M24" s="28"/>
      <c r="N24" s="28"/>
      <c r="O24" s="28"/>
      <c r="P24" s="28" t="s">
        <v>489</v>
      </c>
      <c r="Q24" s="28"/>
      <c r="R24" s="28"/>
      <c r="S24" s="28"/>
      <c r="T24" s="28"/>
      <c r="U24" s="28">
        <v>3.5</v>
      </c>
      <c r="V24" s="28">
        <v>500</v>
      </c>
      <c r="W24" s="28">
        <v>2017.4</v>
      </c>
      <c r="X24" s="28" t="s">
        <v>299</v>
      </c>
      <c r="Y24" s="28"/>
    </row>
    <row r="25" ht="40.5" spans="1:25">
      <c r="A25" s="39"/>
      <c r="B25" s="28">
        <v>20</v>
      </c>
      <c r="C25" s="28" t="s">
        <v>30</v>
      </c>
      <c r="D25" s="28" t="s">
        <v>297</v>
      </c>
      <c r="E25" s="28"/>
      <c r="F25" s="28"/>
      <c r="G25" s="28"/>
      <c r="H25" s="28" t="s">
        <v>331</v>
      </c>
      <c r="I25" s="28" t="s">
        <v>445</v>
      </c>
      <c r="J25" s="28"/>
      <c r="K25" s="28">
        <v>7</v>
      </c>
      <c r="L25" s="28">
        <v>10000</v>
      </c>
      <c r="M25" s="28"/>
      <c r="N25" s="28"/>
      <c r="O25" s="28"/>
      <c r="P25" s="28" t="s">
        <v>398</v>
      </c>
      <c r="Q25" s="28"/>
      <c r="R25" s="28"/>
      <c r="S25" s="28"/>
      <c r="T25" s="28"/>
      <c r="U25" s="28">
        <v>7</v>
      </c>
      <c r="V25" s="28">
        <v>1000</v>
      </c>
      <c r="W25" s="28">
        <v>2017.9</v>
      </c>
      <c r="X25" s="28" t="s">
        <v>299</v>
      </c>
      <c r="Y25" s="28" t="s">
        <v>490</v>
      </c>
    </row>
    <row r="26" ht="40.5" spans="1:25">
      <c r="A26" s="39"/>
      <c r="B26" s="28">
        <v>21</v>
      </c>
      <c r="C26" s="28" t="s">
        <v>30</v>
      </c>
      <c r="D26" s="28" t="s">
        <v>297</v>
      </c>
      <c r="E26" s="28"/>
      <c r="F26" s="28"/>
      <c r="G26" s="28"/>
      <c r="H26" s="28" t="s">
        <v>331</v>
      </c>
      <c r="I26" s="28" t="s">
        <v>445</v>
      </c>
      <c r="J26" s="28"/>
      <c r="K26" s="28">
        <v>2</v>
      </c>
      <c r="L26" s="28">
        <v>2000</v>
      </c>
      <c r="M26" s="28"/>
      <c r="N26" s="28"/>
      <c r="O26" s="28"/>
      <c r="P26" s="28" t="s">
        <v>398</v>
      </c>
      <c r="Q26" s="28"/>
      <c r="R26" s="28"/>
      <c r="S26" s="28"/>
      <c r="T26" s="28"/>
      <c r="U26" s="28">
        <v>2</v>
      </c>
      <c r="V26" s="28">
        <v>200</v>
      </c>
      <c r="W26" s="28">
        <v>2017.7</v>
      </c>
      <c r="X26" s="28" t="s">
        <v>299</v>
      </c>
      <c r="Y26" s="28" t="s">
        <v>491</v>
      </c>
    </row>
    <row r="27" ht="40.5" spans="1:25">
      <c r="A27" s="39"/>
      <c r="B27" s="28">
        <v>22</v>
      </c>
      <c r="C27" s="28" t="s">
        <v>30</v>
      </c>
      <c r="D27" s="28" t="s">
        <v>297</v>
      </c>
      <c r="E27" s="28"/>
      <c r="F27" s="28"/>
      <c r="G27" s="28"/>
      <c r="H27" s="28" t="s">
        <v>331</v>
      </c>
      <c r="I27" s="28" t="s">
        <v>445</v>
      </c>
      <c r="J27" s="28"/>
      <c r="K27" s="28">
        <v>3</v>
      </c>
      <c r="L27" s="28">
        <v>3000</v>
      </c>
      <c r="M27" s="28"/>
      <c r="N27" s="28"/>
      <c r="O27" s="28"/>
      <c r="P27" s="28" t="s">
        <v>398</v>
      </c>
      <c r="Q27" s="28"/>
      <c r="R27" s="28"/>
      <c r="S27" s="28"/>
      <c r="T27" s="28"/>
      <c r="U27" s="28">
        <v>3</v>
      </c>
      <c r="V27" s="28">
        <v>1800</v>
      </c>
      <c r="W27" s="29" t="s">
        <v>463</v>
      </c>
      <c r="X27" s="28" t="s">
        <v>299</v>
      </c>
      <c r="Y27" s="28" t="s">
        <v>492</v>
      </c>
    </row>
    <row r="28" ht="40.5" spans="1:25">
      <c r="A28" s="37"/>
      <c r="B28" s="28">
        <v>23</v>
      </c>
      <c r="C28" s="28" t="s">
        <v>30</v>
      </c>
      <c r="D28" s="28" t="s">
        <v>297</v>
      </c>
      <c r="E28" s="28"/>
      <c r="F28" s="28"/>
      <c r="G28" s="28"/>
      <c r="H28" s="28" t="s">
        <v>331</v>
      </c>
      <c r="I28" s="28" t="s">
        <v>445</v>
      </c>
      <c r="J28" s="28"/>
      <c r="K28" s="28">
        <v>15</v>
      </c>
      <c r="L28" s="28">
        <v>15000</v>
      </c>
      <c r="M28" s="28"/>
      <c r="N28" s="28"/>
      <c r="O28" s="28"/>
      <c r="P28" s="28" t="s">
        <v>398</v>
      </c>
      <c r="Q28" s="28"/>
      <c r="R28" s="28"/>
      <c r="S28" s="28"/>
      <c r="T28" s="28"/>
      <c r="U28" s="28">
        <v>15</v>
      </c>
      <c r="V28" s="28">
        <v>1500</v>
      </c>
      <c r="W28" s="29" t="s">
        <v>463</v>
      </c>
      <c r="X28" s="28" t="s">
        <v>299</v>
      </c>
      <c r="Y28" s="28" t="s">
        <v>493</v>
      </c>
    </row>
    <row r="29" spans="1:25">
      <c r="A29" s="40" t="s">
        <v>494</v>
      </c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</row>
  </sheetData>
  <mergeCells count="19">
    <mergeCell ref="A2:Y2"/>
    <mergeCell ref="U3:X3"/>
    <mergeCell ref="E4:H4"/>
    <mergeCell ref="M4:U4"/>
    <mergeCell ref="A29:Y29"/>
    <mergeCell ref="A4:A5"/>
    <mergeCell ref="A6:A21"/>
    <mergeCell ref="A22:A28"/>
    <mergeCell ref="B4:B5"/>
    <mergeCell ref="C4:C5"/>
    <mergeCell ref="D4:D5"/>
    <mergeCell ref="I4:I5"/>
    <mergeCell ref="J4:J5"/>
    <mergeCell ref="K4:K5"/>
    <mergeCell ref="L4:L5"/>
    <mergeCell ref="V4:V5"/>
    <mergeCell ref="W4:W5"/>
    <mergeCell ref="X4:X5"/>
    <mergeCell ref="Y4:Y5"/>
  </mergeCells>
  <pageMargins left="0.700694444444444" right="0.502777777777778" top="0.751388888888889" bottom="0.357638888888889" header="0.297916666666667" footer="0.297916666666667"/>
  <pageSetup paperSize="9" orientation="landscape" horizontalDpi="60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Y22"/>
  <sheetViews>
    <sheetView workbookViewId="0">
      <selection activeCell="V9" sqref="V9"/>
    </sheetView>
  </sheetViews>
  <sheetFormatPr defaultColWidth="9" defaultRowHeight="14.25"/>
  <cols>
    <col min="1" max="1" width="5.1" customWidth="1"/>
    <col min="2" max="2" width="3.125" customWidth="1"/>
    <col min="3" max="3" width="8.125" customWidth="1"/>
    <col min="4" max="4" width="7.375" customWidth="1"/>
    <col min="5" max="5" width="2.4" customWidth="1"/>
    <col min="6" max="6" width="2.5" customWidth="1"/>
    <col min="7" max="7" width="2.4" customWidth="1"/>
    <col min="8" max="8" width="2.6" customWidth="1"/>
    <col min="9" max="9" width="8.625" customWidth="1"/>
    <col min="10" max="10" width="7.5" customWidth="1"/>
    <col min="11" max="11" width="5.2" customWidth="1"/>
    <col min="12" max="12" width="4.6" customWidth="1"/>
    <col min="13" max="13" width="5.25" customWidth="1"/>
    <col min="14" max="14" width="3.875" customWidth="1"/>
    <col min="15" max="15" width="4.5" customWidth="1"/>
    <col min="18" max="18" width="5.375" customWidth="1"/>
    <col min="19" max="19" width="3.25" customWidth="1"/>
    <col min="20" max="20" width="3.875" customWidth="1"/>
    <col min="21" max="21" width="3.375" customWidth="1"/>
    <col min="22" max="22" width="3.125" customWidth="1"/>
    <col min="24" max="24" width="7" customWidth="1"/>
    <col min="25" max="25" width="3.125" customWidth="1"/>
  </cols>
  <sheetData>
    <row r="1" spans="1:1">
      <c r="A1" t="s">
        <v>495</v>
      </c>
    </row>
    <row r="2" ht="26" customHeight="1" spans="1:25">
      <c r="A2" s="21" t="s">
        <v>496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ht="18" customHeight="1" spans="1: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7" t="s">
        <v>100</v>
      </c>
      <c r="U3" s="27"/>
      <c r="V3" s="27"/>
      <c r="W3" s="27"/>
      <c r="X3" s="27"/>
      <c r="Y3" s="22"/>
    </row>
    <row r="4" spans="1:25">
      <c r="A4" s="28" t="s">
        <v>38</v>
      </c>
      <c r="B4" s="28" t="s">
        <v>39</v>
      </c>
      <c r="C4" s="28" t="s">
        <v>101</v>
      </c>
      <c r="D4" s="28" t="s">
        <v>102</v>
      </c>
      <c r="E4" s="28" t="s">
        <v>103</v>
      </c>
      <c r="F4" s="28"/>
      <c r="G4" s="28"/>
      <c r="H4" s="28"/>
      <c r="I4" s="28" t="s">
        <v>40</v>
      </c>
      <c r="J4" s="28" t="s">
        <v>104</v>
      </c>
      <c r="K4" s="28" t="s">
        <v>156</v>
      </c>
      <c r="L4" s="28" t="s">
        <v>106</v>
      </c>
      <c r="M4" s="28" t="s">
        <v>107</v>
      </c>
      <c r="N4" s="28"/>
      <c r="O4" s="28"/>
      <c r="P4" s="28"/>
      <c r="Q4" s="28"/>
      <c r="R4" s="28"/>
      <c r="S4" s="28"/>
      <c r="T4" s="28"/>
      <c r="U4" s="28"/>
      <c r="V4" s="28" t="s">
        <v>157</v>
      </c>
      <c r="W4" s="28" t="s">
        <v>109</v>
      </c>
      <c r="X4" s="28" t="s">
        <v>110</v>
      </c>
      <c r="Y4" s="28" t="s">
        <v>54</v>
      </c>
    </row>
    <row r="5" ht="67.5" spans="1:25">
      <c r="A5" s="28"/>
      <c r="B5" s="28"/>
      <c r="C5" s="28"/>
      <c r="D5" s="28"/>
      <c r="E5" s="28" t="s">
        <v>111</v>
      </c>
      <c r="F5" s="28" t="s">
        <v>112</v>
      </c>
      <c r="G5" s="28" t="s">
        <v>113</v>
      </c>
      <c r="H5" s="28" t="s">
        <v>114</v>
      </c>
      <c r="I5" s="28"/>
      <c r="J5" s="28"/>
      <c r="K5" s="28"/>
      <c r="L5" s="28"/>
      <c r="M5" s="28" t="s">
        <v>115</v>
      </c>
      <c r="N5" s="28" t="s">
        <v>116</v>
      </c>
      <c r="O5" s="28" t="s">
        <v>117</v>
      </c>
      <c r="P5" s="28" t="s">
        <v>118</v>
      </c>
      <c r="Q5" s="28" t="s">
        <v>119</v>
      </c>
      <c r="R5" s="28" t="s">
        <v>120</v>
      </c>
      <c r="S5" s="28" t="s">
        <v>121</v>
      </c>
      <c r="T5" s="28" t="s">
        <v>122</v>
      </c>
      <c r="U5" s="28" t="s">
        <v>123</v>
      </c>
      <c r="V5" s="28"/>
      <c r="W5" s="28"/>
      <c r="X5" s="28"/>
      <c r="Y5" s="28"/>
    </row>
    <row r="6" ht="36" spans="1:25">
      <c r="A6" s="28" t="s">
        <v>6</v>
      </c>
      <c r="B6" s="28">
        <v>1</v>
      </c>
      <c r="C6" s="28" t="s">
        <v>497</v>
      </c>
      <c r="D6" s="28" t="s">
        <v>498</v>
      </c>
      <c r="E6" s="28"/>
      <c r="F6" s="28"/>
      <c r="G6" s="28"/>
      <c r="H6" s="28" t="s">
        <v>331</v>
      </c>
      <c r="I6" s="28" t="s">
        <v>499</v>
      </c>
      <c r="J6" s="28" t="s">
        <v>500</v>
      </c>
      <c r="K6" s="28">
        <v>8</v>
      </c>
      <c r="L6" s="28"/>
      <c r="M6" s="28"/>
      <c r="N6" s="28"/>
      <c r="O6" s="28"/>
      <c r="P6" s="30" t="s">
        <v>501</v>
      </c>
      <c r="Q6" s="30" t="s">
        <v>501</v>
      </c>
      <c r="R6" s="28"/>
      <c r="S6" s="28"/>
      <c r="T6" s="28"/>
      <c r="U6" s="28"/>
      <c r="V6" s="28"/>
      <c r="W6" s="29" t="s">
        <v>502</v>
      </c>
      <c r="X6" s="28" t="s">
        <v>311</v>
      </c>
      <c r="Y6" s="28"/>
    </row>
    <row r="7" ht="36" spans="1:25">
      <c r="A7" s="28"/>
      <c r="B7" s="28">
        <v>2</v>
      </c>
      <c r="C7" s="28" t="s">
        <v>497</v>
      </c>
      <c r="D7" s="28" t="s">
        <v>503</v>
      </c>
      <c r="E7" s="28"/>
      <c r="F7" s="28"/>
      <c r="G7" s="28"/>
      <c r="H7" s="28" t="s">
        <v>331</v>
      </c>
      <c r="I7" s="28" t="s">
        <v>504</v>
      </c>
      <c r="J7" s="28" t="s">
        <v>505</v>
      </c>
      <c r="K7" s="28">
        <v>1</v>
      </c>
      <c r="L7" s="28"/>
      <c r="M7" s="28"/>
      <c r="N7" s="28"/>
      <c r="O7" s="28"/>
      <c r="P7" s="30" t="s">
        <v>501</v>
      </c>
      <c r="Q7" s="30" t="s">
        <v>501</v>
      </c>
      <c r="R7" s="28"/>
      <c r="S7" s="28"/>
      <c r="T7" s="28"/>
      <c r="U7" s="28"/>
      <c r="V7" s="28"/>
      <c r="W7" s="29" t="s">
        <v>502</v>
      </c>
      <c r="X7" s="28" t="s">
        <v>311</v>
      </c>
      <c r="Y7" s="28"/>
    </row>
    <row r="8" ht="54" spans="1:25">
      <c r="A8" s="28"/>
      <c r="B8" s="28">
        <v>3</v>
      </c>
      <c r="C8" s="28" t="s">
        <v>497</v>
      </c>
      <c r="D8" s="28" t="s">
        <v>506</v>
      </c>
      <c r="E8" s="28"/>
      <c r="F8" s="28"/>
      <c r="G8" s="28"/>
      <c r="H8" s="28" t="s">
        <v>331</v>
      </c>
      <c r="I8" s="28" t="s">
        <v>507</v>
      </c>
      <c r="J8" s="28" t="s">
        <v>508</v>
      </c>
      <c r="K8" s="28">
        <v>6.354</v>
      </c>
      <c r="L8" s="28"/>
      <c r="M8" s="28"/>
      <c r="N8" s="28"/>
      <c r="O8" s="28"/>
      <c r="P8" s="30" t="s">
        <v>509</v>
      </c>
      <c r="Q8" s="30" t="s">
        <v>509</v>
      </c>
      <c r="R8" s="28"/>
      <c r="S8" s="28"/>
      <c r="T8" s="28"/>
      <c r="U8" s="28"/>
      <c r="V8" s="28"/>
      <c r="W8" s="29" t="s">
        <v>510</v>
      </c>
      <c r="X8" s="28" t="s">
        <v>311</v>
      </c>
      <c r="Y8" s="28"/>
    </row>
    <row r="9" ht="27" spans="1:25">
      <c r="A9" s="28"/>
      <c r="B9" s="28">
        <v>4</v>
      </c>
      <c r="C9" s="28" t="s">
        <v>497</v>
      </c>
      <c r="D9" s="28" t="s">
        <v>511</v>
      </c>
      <c r="E9" s="28"/>
      <c r="F9" s="28"/>
      <c r="G9" s="28"/>
      <c r="H9" s="28" t="s">
        <v>331</v>
      </c>
      <c r="I9" s="28" t="s">
        <v>512</v>
      </c>
      <c r="J9" s="28" t="s">
        <v>513</v>
      </c>
      <c r="K9" s="28">
        <v>0.888</v>
      </c>
      <c r="L9" s="28"/>
      <c r="M9" s="28"/>
      <c r="N9" s="28"/>
      <c r="O9" s="28"/>
      <c r="P9" s="30"/>
      <c r="Q9" s="30"/>
      <c r="R9" s="28"/>
      <c r="S9" s="28"/>
      <c r="T9" s="28"/>
      <c r="U9" s="28"/>
      <c r="V9" s="28"/>
      <c r="W9" s="29" t="s">
        <v>502</v>
      </c>
      <c r="X9" s="28" t="s">
        <v>299</v>
      </c>
      <c r="Y9" s="28"/>
    </row>
    <row r="10" ht="48" spans="1:25">
      <c r="A10" s="28" t="s">
        <v>5</v>
      </c>
      <c r="B10" s="28">
        <v>5</v>
      </c>
      <c r="C10" s="28" t="s">
        <v>497</v>
      </c>
      <c r="D10" s="28" t="s">
        <v>312</v>
      </c>
      <c r="E10" s="28"/>
      <c r="F10" s="28"/>
      <c r="G10" s="28"/>
      <c r="H10" s="28" t="s">
        <v>331</v>
      </c>
      <c r="I10" s="28" t="s">
        <v>514</v>
      </c>
      <c r="J10" s="28" t="s">
        <v>515</v>
      </c>
      <c r="K10" s="28">
        <v>29</v>
      </c>
      <c r="L10" s="25"/>
      <c r="M10" s="28"/>
      <c r="N10" s="28"/>
      <c r="O10" s="28"/>
      <c r="P10" s="30" t="s">
        <v>509</v>
      </c>
      <c r="Q10" s="30" t="s">
        <v>509</v>
      </c>
      <c r="R10" s="28"/>
      <c r="S10" s="28"/>
      <c r="T10" s="28"/>
      <c r="U10" s="28"/>
      <c r="V10" s="28"/>
      <c r="W10" s="29" t="s">
        <v>502</v>
      </c>
      <c r="X10" s="28" t="s">
        <v>299</v>
      </c>
      <c r="Y10" s="28"/>
    </row>
    <row r="11" ht="36" spans="1:25">
      <c r="A11" s="28"/>
      <c r="B11" s="28">
        <v>6</v>
      </c>
      <c r="C11" s="28" t="s">
        <v>497</v>
      </c>
      <c r="D11" s="28" t="s">
        <v>312</v>
      </c>
      <c r="E11" s="28"/>
      <c r="F11" s="28"/>
      <c r="G11" s="28"/>
      <c r="H11" s="28" t="s">
        <v>331</v>
      </c>
      <c r="I11" s="28" t="s">
        <v>514</v>
      </c>
      <c r="J11" s="28" t="s">
        <v>516</v>
      </c>
      <c r="K11" s="28">
        <v>7</v>
      </c>
      <c r="L11" s="28"/>
      <c r="M11" s="28"/>
      <c r="N11" s="28"/>
      <c r="O11" s="28"/>
      <c r="P11" s="30" t="s">
        <v>517</v>
      </c>
      <c r="Q11" s="30" t="s">
        <v>517</v>
      </c>
      <c r="R11" s="28"/>
      <c r="S11" s="28"/>
      <c r="T11" s="28"/>
      <c r="U11" s="28"/>
      <c r="V11" s="28"/>
      <c r="W11" s="29" t="s">
        <v>502</v>
      </c>
      <c r="X11" s="28" t="s">
        <v>299</v>
      </c>
      <c r="Y11" s="28"/>
    </row>
    <row r="12" ht="60" spans="1:25">
      <c r="A12" s="28"/>
      <c r="B12" s="28">
        <v>7</v>
      </c>
      <c r="C12" s="28" t="s">
        <v>497</v>
      </c>
      <c r="D12" s="28" t="s">
        <v>312</v>
      </c>
      <c r="E12" s="28"/>
      <c r="F12" s="28"/>
      <c r="G12" s="28"/>
      <c r="H12" s="28" t="s">
        <v>331</v>
      </c>
      <c r="I12" s="28" t="s">
        <v>518</v>
      </c>
      <c r="J12" s="28" t="s">
        <v>519</v>
      </c>
      <c r="K12" s="28">
        <v>22.3533</v>
      </c>
      <c r="L12" s="28"/>
      <c r="M12" s="28"/>
      <c r="N12" s="28"/>
      <c r="O12" s="28"/>
      <c r="P12" s="30" t="s">
        <v>520</v>
      </c>
      <c r="Q12" s="30" t="s">
        <v>520</v>
      </c>
      <c r="R12" s="28"/>
      <c r="S12" s="28"/>
      <c r="T12" s="28"/>
      <c r="U12" s="28"/>
      <c r="V12" s="28"/>
      <c r="W12" s="29" t="s">
        <v>502</v>
      </c>
      <c r="X12" s="28" t="s">
        <v>299</v>
      </c>
      <c r="Y12" s="28"/>
    </row>
    <row r="13" ht="36" spans="1:25">
      <c r="A13" s="28"/>
      <c r="B13" s="28">
        <v>8</v>
      </c>
      <c r="C13" s="28" t="s">
        <v>497</v>
      </c>
      <c r="D13" s="28" t="s">
        <v>312</v>
      </c>
      <c r="E13" s="28"/>
      <c r="F13" s="28"/>
      <c r="G13" s="28"/>
      <c r="H13" s="28" t="s">
        <v>331</v>
      </c>
      <c r="I13" s="28" t="s">
        <v>514</v>
      </c>
      <c r="J13" s="28" t="s">
        <v>508</v>
      </c>
      <c r="K13" s="28">
        <v>12.6545</v>
      </c>
      <c r="L13" s="28"/>
      <c r="M13" s="28"/>
      <c r="N13" s="28"/>
      <c r="O13" s="28"/>
      <c r="P13" s="30" t="s">
        <v>521</v>
      </c>
      <c r="Q13" s="30" t="s">
        <v>521</v>
      </c>
      <c r="R13" s="28"/>
      <c r="S13" s="28"/>
      <c r="T13" s="28"/>
      <c r="U13" s="28"/>
      <c r="V13" s="28"/>
      <c r="W13" s="29" t="s">
        <v>502</v>
      </c>
      <c r="X13" s="28" t="s">
        <v>299</v>
      </c>
      <c r="Y13" s="28"/>
    </row>
    <row r="14" ht="36" spans="1:25">
      <c r="A14" s="28"/>
      <c r="B14" s="28">
        <v>9</v>
      </c>
      <c r="C14" s="28" t="s">
        <v>497</v>
      </c>
      <c r="D14" s="28" t="s">
        <v>312</v>
      </c>
      <c r="E14" s="28"/>
      <c r="F14" s="28"/>
      <c r="G14" s="28"/>
      <c r="H14" s="28" t="s">
        <v>331</v>
      </c>
      <c r="I14" s="28" t="s">
        <v>522</v>
      </c>
      <c r="J14" s="28" t="s">
        <v>523</v>
      </c>
      <c r="K14" s="28">
        <v>3</v>
      </c>
      <c r="L14" s="28"/>
      <c r="M14" s="28"/>
      <c r="N14" s="28"/>
      <c r="O14" s="28"/>
      <c r="P14" s="31" t="s">
        <v>524</v>
      </c>
      <c r="Q14" s="31" t="s">
        <v>524</v>
      </c>
      <c r="R14" s="28"/>
      <c r="S14" s="28"/>
      <c r="T14" s="28"/>
      <c r="U14" s="28"/>
      <c r="V14" s="28"/>
      <c r="W14" s="29" t="s">
        <v>525</v>
      </c>
      <c r="X14" s="28" t="s">
        <v>299</v>
      </c>
      <c r="Y14" s="28"/>
    </row>
    <row r="15" ht="27" spans="1:25">
      <c r="A15" s="28"/>
      <c r="B15" s="28">
        <v>10</v>
      </c>
      <c r="C15" s="28" t="s">
        <v>497</v>
      </c>
      <c r="D15" s="28" t="s">
        <v>312</v>
      </c>
      <c r="E15" s="28"/>
      <c r="F15" s="28"/>
      <c r="G15" s="28"/>
      <c r="H15" s="28" t="s">
        <v>331</v>
      </c>
      <c r="I15" s="28" t="s">
        <v>514</v>
      </c>
      <c r="J15" s="28" t="s">
        <v>526</v>
      </c>
      <c r="K15" s="28">
        <v>3.8775</v>
      </c>
      <c r="L15" s="28"/>
      <c r="M15" s="28"/>
      <c r="N15" s="28"/>
      <c r="O15" s="28"/>
      <c r="P15" s="30"/>
      <c r="Q15" s="30"/>
      <c r="R15" s="28"/>
      <c r="S15" s="28"/>
      <c r="T15" s="28"/>
      <c r="U15" s="28"/>
      <c r="V15" s="28"/>
      <c r="W15" s="29" t="s">
        <v>527</v>
      </c>
      <c r="X15" s="28" t="s">
        <v>299</v>
      </c>
      <c r="Y15" s="28"/>
    </row>
    <row r="16" ht="27" spans="1:25">
      <c r="A16" s="28"/>
      <c r="B16" s="28">
        <v>11</v>
      </c>
      <c r="C16" s="28" t="s">
        <v>497</v>
      </c>
      <c r="D16" s="28" t="s">
        <v>312</v>
      </c>
      <c r="E16" s="28"/>
      <c r="F16" s="28"/>
      <c r="G16" s="28"/>
      <c r="H16" s="28" t="s">
        <v>331</v>
      </c>
      <c r="I16" s="28" t="s">
        <v>528</v>
      </c>
      <c r="J16" s="28" t="s">
        <v>529</v>
      </c>
      <c r="K16" s="28">
        <v>3.66</v>
      </c>
      <c r="L16" s="28"/>
      <c r="M16" s="28"/>
      <c r="N16" s="28"/>
      <c r="O16" s="28"/>
      <c r="P16" s="30"/>
      <c r="Q16" s="30"/>
      <c r="R16" s="28"/>
      <c r="S16" s="28"/>
      <c r="T16" s="28"/>
      <c r="U16" s="28"/>
      <c r="V16" s="28"/>
      <c r="W16" s="29" t="s">
        <v>510</v>
      </c>
      <c r="X16" s="28" t="s">
        <v>299</v>
      </c>
      <c r="Y16" s="28"/>
    </row>
    <row r="17" ht="27" spans="1:25">
      <c r="A17" s="28"/>
      <c r="B17" s="28">
        <v>12</v>
      </c>
      <c r="C17" s="28" t="s">
        <v>497</v>
      </c>
      <c r="D17" s="28" t="s">
        <v>312</v>
      </c>
      <c r="E17" s="28"/>
      <c r="F17" s="28"/>
      <c r="G17" s="28"/>
      <c r="H17" s="28" t="s">
        <v>331</v>
      </c>
      <c r="I17" s="28" t="s">
        <v>518</v>
      </c>
      <c r="J17" s="28" t="s">
        <v>530</v>
      </c>
      <c r="K17" s="28">
        <v>22.05</v>
      </c>
      <c r="L17" s="28"/>
      <c r="M17" s="28"/>
      <c r="N17" s="28"/>
      <c r="O17" s="28"/>
      <c r="P17" s="30"/>
      <c r="Q17" s="28"/>
      <c r="R17" s="28"/>
      <c r="S17" s="28"/>
      <c r="T17" s="28"/>
      <c r="U17" s="28"/>
      <c r="V17" s="28"/>
      <c r="W17" s="29" t="s">
        <v>531</v>
      </c>
      <c r="X17" s="28" t="s">
        <v>299</v>
      </c>
      <c r="Y17" s="28"/>
    </row>
    <row r="18" ht="27" spans="1:25">
      <c r="A18" s="28"/>
      <c r="B18" s="28">
        <v>13</v>
      </c>
      <c r="C18" s="28" t="s">
        <v>497</v>
      </c>
      <c r="D18" s="28" t="s">
        <v>312</v>
      </c>
      <c r="E18" s="28"/>
      <c r="F18" s="28"/>
      <c r="G18" s="28"/>
      <c r="H18" s="28" t="s">
        <v>331</v>
      </c>
      <c r="I18" s="28" t="s">
        <v>532</v>
      </c>
      <c r="J18" s="28" t="s">
        <v>533</v>
      </c>
      <c r="K18" s="28">
        <v>5.0325</v>
      </c>
      <c r="L18" s="28"/>
      <c r="M18" s="28"/>
      <c r="N18" s="28"/>
      <c r="O18" s="28"/>
      <c r="P18" s="30"/>
      <c r="Q18" s="30"/>
      <c r="R18" s="28"/>
      <c r="S18" s="28"/>
      <c r="T18" s="28"/>
      <c r="U18" s="28"/>
      <c r="V18" s="28"/>
      <c r="W18" s="29" t="s">
        <v>510</v>
      </c>
      <c r="X18" s="28" t="s">
        <v>311</v>
      </c>
      <c r="Y18" s="28"/>
    </row>
    <row r="19" ht="27" spans="1:25">
      <c r="A19" s="28"/>
      <c r="B19" s="28">
        <v>14</v>
      </c>
      <c r="C19" s="28" t="s">
        <v>497</v>
      </c>
      <c r="D19" s="28" t="s">
        <v>312</v>
      </c>
      <c r="E19" s="28"/>
      <c r="F19" s="28"/>
      <c r="G19" s="28"/>
      <c r="H19" s="28" t="s">
        <v>331</v>
      </c>
      <c r="I19" s="28" t="s">
        <v>514</v>
      </c>
      <c r="J19" s="28" t="s">
        <v>534</v>
      </c>
      <c r="K19" s="28">
        <v>1.8825</v>
      </c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9" t="s">
        <v>531</v>
      </c>
      <c r="X19" s="28" t="s">
        <v>311</v>
      </c>
      <c r="Y19" s="28"/>
    </row>
    <row r="20" ht="84" spans="1:25">
      <c r="A20" s="28" t="s">
        <v>8</v>
      </c>
      <c r="B20" s="28">
        <v>15</v>
      </c>
      <c r="C20" s="28" t="s">
        <v>497</v>
      </c>
      <c r="D20" s="28" t="s">
        <v>535</v>
      </c>
      <c r="E20" s="28"/>
      <c r="F20" s="28"/>
      <c r="G20" s="28"/>
      <c r="H20" s="28" t="s">
        <v>331</v>
      </c>
      <c r="I20" s="28" t="s">
        <v>536</v>
      </c>
      <c r="J20" s="28" t="s">
        <v>537</v>
      </c>
      <c r="K20" s="28">
        <v>50</v>
      </c>
      <c r="L20" s="28"/>
      <c r="M20" s="28"/>
      <c r="N20" s="28"/>
      <c r="O20" s="28"/>
      <c r="P20" s="30" t="s">
        <v>538</v>
      </c>
      <c r="Q20" s="30" t="s">
        <v>538</v>
      </c>
      <c r="R20" s="28"/>
      <c r="S20" s="28"/>
      <c r="T20" s="28"/>
      <c r="U20" s="28"/>
      <c r="V20" s="28"/>
      <c r="W20" s="29" t="s">
        <v>527</v>
      </c>
      <c r="X20" s="28" t="s">
        <v>539</v>
      </c>
      <c r="Y20" s="28"/>
    </row>
    <row r="21" spans="1:25">
      <c r="A21" s="26" t="s">
        <v>326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</row>
    <row r="22" spans="1:25">
      <c r="A22" s="26" t="s">
        <v>153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</row>
  </sheetData>
  <mergeCells count="20">
    <mergeCell ref="A2:Y2"/>
    <mergeCell ref="T3:X3"/>
    <mergeCell ref="E4:H4"/>
    <mergeCell ref="M4:U4"/>
    <mergeCell ref="A21:Y21"/>
    <mergeCell ref="A22:Y22"/>
    <mergeCell ref="A4:A5"/>
    <mergeCell ref="A6:A9"/>
    <mergeCell ref="A10:A19"/>
    <mergeCell ref="B4:B5"/>
    <mergeCell ref="C4:C5"/>
    <mergeCell ref="D4:D5"/>
    <mergeCell ref="I4:I5"/>
    <mergeCell ref="J4:J5"/>
    <mergeCell ref="K4:K5"/>
    <mergeCell ref="L4:L5"/>
    <mergeCell ref="V4:V5"/>
    <mergeCell ref="W4:W5"/>
    <mergeCell ref="X4:X5"/>
    <mergeCell ref="Y4:Y5"/>
  </mergeCells>
  <pageMargins left="0.502777777777778" right="0.30625" top="0.751388888888889" bottom="0.357638888888889" header="0.297916666666667" footer="0.297916666666667"/>
  <pageSetup paperSize="9" orientation="landscape" horizontalDpi="60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Y9"/>
  <sheetViews>
    <sheetView topLeftCell="C1" workbookViewId="0">
      <selection activeCell="Q11" sqref="Q11"/>
    </sheetView>
  </sheetViews>
  <sheetFormatPr defaultColWidth="9" defaultRowHeight="14.25"/>
  <cols>
    <col min="1" max="1" width="5.5" customWidth="1"/>
    <col min="4" max="4" width="5.625" customWidth="1"/>
    <col min="5" max="8" width="3.5" customWidth="1"/>
    <col min="10" max="10" width="5.1" customWidth="1"/>
    <col min="11" max="11" width="3.5" customWidth="1"/>
    <col min="12" max="12" width="5.2" customWidth="1"/>
    <col min="13" max="13" width="7.25" customWidth="1"/>
    <col min="14" max="14" width="4.375" customWidth="1"/>
    <col min="15" max="15" width="7.25" customWidth="1"/>
    <col min="16" max="16" width="3.875" customWidth="1"/>
    <col min="17" max="17" width="5.125" customWidth="1"/>
    <col min="18" max="18" width="5.375" customWidth="1"/>
    <col min="19" max="19" width="3.125" customWidth="1"/>
    <col min="20" max="20" width="2.625" customWidth="1"/>
    <col min="21" max="21" width="2.5" customWidth="1"/>
    <col min="22" max="22" width="3.25" customWidth="1"/>
    <col min="23" max="23" width="4.75" customWidth="1"/>
    <col min="24" max="24" width="6.375" customWidth="1"/>
    <col min="25" max="25" width="3.1" customWidth="1"/>
  </cols>
  <sheetData>
    <row r="1" spans="3:3">
      <c r="C1" t="s">
        <v>540</v>
      </c>
    </row>
    <row r="2" ht="66" customHeight="1" spans="1:25">
      <c r="A2" s="21" t="s">
        <v>541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</row>
    <row r="3" ht="31.5" spans="1: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7" t="s">
        <v>100</v>
      </c>
      <c r="U3" s="27"/>
      <c r="V3" s="27"/>
      <c r="W3" s="27"/>
      <c r="X3" s="27"/>
      <c r="Y3" s="22"/>
    </row>
    <row r="4" spans="1:25">
      <c r="A4" s="23" t="s">
        <v>38</v>
      </c>
      <c r="B4" s="23" t="s">
        <v>39</v>
      </c>
      <c r="C4" s="23" t="s">
        <v>101</v>
      </c>
      <c r="D4" s="23" t="s">
        <v>102</v>
      </c>
      <c r="E4" s="23" t="s">
        <v>103</v>
      </c>
      <c r="F4" s="23"/>
      <c r="G4" s="23"/>
      <c r="H4" s="23"/>
      <c r="I4" s="23" t="s">
        <v>40</v>
      </c>
      <c r="J4" s="23" t="s">
        <v>104</v>
      </c>
      <c r="K4" s="23" t="s">
        <v>156</v>
      </c>
      <c r="L4" s="23" t="s">
        <v>106</v>
      </c>
      <c r="M4" s="23" t="s">
        <v>107</v>
      </c>
      <c r="N4" s="23"/>
      <c r="O4" s="23"/>
      <c r="P4" s="23"/>
      <c r="Q4" s="23"/>
      <c r="R4" s="23"/>
      <c r="S4" s="23"/>
      <c r="T4" s="23"/>
      <c r="U4" s="23"/>
      <c r="V4" s="28" t="s">
        <v>157</v>
      </c>
      <c r="W4" s="28" t="s">
        <v>109</v>
      </c>
      <c r="X4" s="28" t="s">
        <v>110</v>
      </c>
      <c r="Y4" s="28" t="s">
        <v>54</v>
      </c>
    </row>
    <row r="5" ht="77" customHeight="1" spans="1:25">
      <c r="A5" s="23"/>
      <c r="B5" s="23"/>
      <c r="C5" s="23"/>
      <c r="D5" s="23"/>
      <c r="E5" s="23" t="s">
        <v>111</v>
      </c>
      <c r="F5" s="23" t="s">
        <v>112</v>
      </c>
      <c r="G5" s="23" t="s">
        <v>113</v>
      </c>
      <c r="H5" s="23" t="s">
        <v>114</v>
      </c>
      <c r="I5" s="23"/>
      <c r="J5" s="23"/>
      <c r="K5" s="23"/>
      <c r="L5" s="23"/>
      <c r="M5" s="23" t="s">
        <v>115</v>
      </c>
      <c r="N5" s="23" t="s">
        <v>116</v>
      </c>
      <c r="O5" s="23" t="s">
        <v>117</v>
      </c>
      <c r="P5" s="23" t="s">
        <v>118</v>
      </c>
      <c r="Q5" s="23" t="s">
        <v>119</v>
      </c>
      <c r="R5" s="23" t="s">
        <v>120</v>
      </c>
      <c r="S5" s="23" t="s">
        <v>121</v>
      </c>
      <c r="T5" s="23" t="s">
        <v>122</v>
      </c>
      <c r="U5" s="23" t="s">
        <v>123</v>
      </c>
      <c r="V5" s="28"/>
      <c r="W5" s="28"/>
      <c r="X5" s="28"/>
      <c r="Y5" s="28"/>
    </row>
    <row r="6" ht="45" customHeight="1" spans="1:25">
      <c r="A6" s="23" t="s">
        <v>5</v>
      </c>
      <c r="B6" s="23">
        <v>1</v>
      </c>
      <c r="C6" s="23" t="s">
        <v>542</v>
      </c>
      <c r="D6" s="23" t="s">
        <v>376</v>
      </c>
      <c r="E6" s="23"/>
      <c r="F6" s="23"/>
      <c r="G6" s="23"/>
      <c r="H6" s="24" t="s">
        <v>331</v>
      </c>
      <c r="I6" s="23" t="s">
        <v>543</v>
      </c>
      <c r="J6" s="23"/>
      <c r="K6" s="23">
        <v>2</v>
      </c>
      <c r="L6" s="23"/>
      <c r="M6" s="23"/>
      <c r="N6" s="23"/>
      <c r="O6" s="23"/>
      <c r="P6" s="23"/>
      <c r="Q6" s="23"/>
      <c r="R6" s="23"/>
      <c r="S6" s="23"/>
      <c r="T6" s="23"/>
      <c r="U6" s="23"/>
      <c r="V6" s="28"/>
      <c r="W6" s="29"/>
      <c r="X6" s="28" t="s">
        <v>311</v>
      </c>
      <c r="Y6" s="28"/>
    </row>
    <row r="7" spans="1: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</row>
    <row r="8" spans="1:25">
      <c r="A8" s="26" t="s">
        <v>544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</row>
    <row r="9" spans="1:25">
      <c r="A9" s="26" t="s">
        <v>153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</row>
  </sheetData>
  <mergeCells count="18">
    <mergeCell ref="A2:Y2"/>
    <mergeCell ref="T3:X3"/>
    <mergeCell ref="E4:H4"/>
    <mergeCell ref="M4:U4"/>
    <mergeCell ref="A8:Y8"/>
    <mergeCell ref="A9:Y9"/>
    <mergeCell ref="A4:A5"/>
    <mergeCell ref="B4:B5"/>
    <mergeCell ref="C4:C5"/>
    <mergeCell ref="D4:D5"/>
    <mergeCell ref="I4:I5"/>
    <mergeCell ref="J4:J5"/>
    <mergeCell ref="K4:K5"/>
    <mergeCell ref="L4:L5"/>
    <mergeCell ref="V4:V5"/>
    <mergeCell ref="W4:W5"/>
    <mergeCell ref="X4:X5"/>
    <mergeCell ref="Y4:Y5"/>
  </mergeCells>
  <pageMargins left="0.700694444444444" right="0.502777777777778" top="0.751388888888889" bottom="0.554166666666667" header="0.297916666666667" footer="0.297916666666667"/>
  <pageSetup paperSize="9" orientation="landscape" horizontalDpi="60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Z20"/>
  <sheetViews>
    <sheetView topLeftCell="B1" workbookViewId="0">
      <selection activeCell="W16" sqref="W16"/>
    </sheetView>
  </sheetViews>
  <sheetFormatPr defaultColWidth="9" defaultRowHeight="14.25"/>
  <cols>
    <col min="1" max="1" width="5.5" style="2" hidden="1" customWidth="1"/>
    <col min="2" max="2" width="3.2" style="2" customWidth="1"/>
    <col min="3" max="3" width="5.5" style="2" customWidth="1"/>
    <col min="4" max="4" width="7.4" style="2" customWidth="1"/>
    <col min="5" max="5" width="2.7" style="2" customWidth="1"/>
    <col min="6" max="6" width="2.9" style="2" customWidth="1"/>
    <col min="7" max="7" width="3.1" style="2" customWidth="1"/>
    <col min="8" max="8" width="3.6" style="2" customWidth="1"/>
    <col min="9" max="9" width="6" style="2" customWidth="1"/>
    <col min="10" max="10" width="6.625" style="2" customWidth="1"/>
    <col min="11" max="11" width="4.375" style="2" customWidth="1"/>
    <col min="12" max="12" width="3.7" style="2" customWidth="1"/>
    <col min="13" max="13" width="5.1" style="2" customWidth="1"/>
    <col min="14" max="14" width="3.5" style="2" customWidth="1"/>
    <col min="15" max="15" width="4.7" style="2" customWidth="1"/>
    <col min="16" max="16" width="12.5" style="2" customWidth="1"/>
    <col min="17" max="17" width="4" style="2" customWidth="1"/>
    <col min="18" max="18" width="4.5" style="2" customWidth="1"/>
    <col min="19" max="19" width="4.4" style="2" customWidth="1"/>
    <col min="20" max="20" width="4" style="2" customWidth="1"/>
    <col min="21" max="21" width="3.5" style="2" customWidth="1"/>
    <col min="22" max="22" width="3.6" style="2" customWidth="1"/>
    <col min="23" max="23" width="6.5" style="2" customWidth="1"/>
    <col min="24" max="24" width="6.75" style="2" customWidth="1"/>
    <col min="25" max="25" width="4.625" style="2" customWidth="1"/>
    <col min="26" max="26" width="11" style="2" customWidth="1"/>
    <col min="27" max="16384" width="9" style="2"/>
  </cols>
  <sheetData>
    <row r="1" spans="2:3">
      <c r="B1" s="3" t="s">
        <v>545</v>
      </c>
      <c r="C1" s="3"/>
    </row>
    <row r="2" ht="23" customHeight="1" spans="1:26">
      <c r="A2" s="4" t="s">
        <v>546</v>
      </c>
      <c r="B2" s="5" t="s">
        <v>546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20.1" customHeight="1" spans="1:26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15" t="s">
        <v>100</v>
      </c>
      <c r="U3" s="15"/>
      <c r="V3" s="15"/>
      <c r="W3" s="15"/>
      <c r="X3" s="15"/>
      <c r="Y3" s="17"/>
      <c r="Z3" s="18"/>
    </row>
    <row r="4" s="1" customFormat="1" spans="2:26">
      <c r="B4" s="7" t="s">
        <v>39</v>
      </c>
      <c r="C4" s="7" t="s">
        <v>101</v>
      </c>
      <c r="D4" s="7" t="s">
        <v>102</v>
      </c>
      <c r="E4" s="7" t="s">
        <v>103</v>
      </c>
      <c r="F4" s="7"/>
      <c r="G4" s="7"/>
      <c r="H4" s="7"/>
      <c r="I4" s="7" t="s">
        <v>40</v>
      </c>
      <c r="J4" s="7" t="s">
        <v>104</v>
      </c>
      <c r="K4" s="7" t="s">
        <v>156</v>
      </c>
      <c r="L4" s="7" t="s">
        <v>106</v>
      </c>
      <c r="M4" s="7" t="s">
        <v>107</v>
      </c>
      <c r="N4" s="7"/>
      <c r="O4" s="7"/>
      <c r="P4" s="7"/>
      <c r="Q4" s="7"/>
      <c r="R4" s="7"/>
      <c r="S4" s="7"/>
      <c r="T4" s="7"/>
      <c r="U4" s="7"/>
      <c r="V4" s="7" t="s">
        <v>157</v>
      </c>
      <c r="W4" s="7" t="s">
        <v>109</v>
      </c>
      <c r="X4" s="7" t="s">
        <v>110</v>
      </c>
      <c r="Y4" s="19" t="s">
        <v>38</v>
      </c>
      <c r="Z4" s="7" t="s">
        <v>54</v>
      </c>
    </row>
    <row r="5" s="1" customFormat="1" ht="69.75" customHeight="1" spans="2:26">
      <c r="B5" s="7"/>
      <c r="C5" s="7"/>
      <c r="D5" s="7"/>
      <c r="E5" s="7" t="s">
        <v>111</v>
      </c>
      <c r="F5" s="7" t="s">
        <v>112</v>
      </c>
      <c r="G5" s="7" t="s">
        <v>113</v>
      </c>
      <c r="H5" s="7" t="s">
        <v>114</v>
      </c>
      <c r="I5" s="7"/>
      <c r="J5" s="7"/>
      <c r="K5" s="7"/>
      <c r="L5" s="7"/>
      <c r="M5" s="7" t="s">
        <v>115</v>
      </c>
      <c r="N5" s="7" t="s">
        <v>116</v>
      </c>
      <c r="O5" s="7" t="s">
        <v>117</v>
      </c>
      <c r="P5" s="7" t="s">
        <v>118</v>
      </c>
      <c r="Q5" s="7" t="s">
        <v>119</v>
      </c>
      <c r="R5" s="7" t="s">
        <v>120</v>
      </c>
      <c r="S5" s="7" t="s">
        <v>121</v>
      </c>
      <c r="T5" s="7" t="s">
        <v>122</v>
      </c>
      <c r="U5" s="7" t="s">
        <v>123</v>
      </c>
      <c r="V5" s="7"/>
      <c r="W5" s="7"/>
      <c r="X5" s="7"/>
      <c r="Y5" s="20"/>
      <c r="Z5" s="7"/>
    </row>
    <row r="6" s="1" customFormat="1" ht="54" spans="2:26">
      <c r="B6" s="7">
        <v>1</v>
      </c>
      <c r="C6" s="7" t="s">
        <v>23</v>
      </c>
      <c r="D6" s="7" t="s">
        <v>547</v>
      </c>
      <c r="E6" s="7"/>
      <c r="F6" s="7"/>
      <c r="G6" s="7"/>
      <c r="H6" s="8" t="s">
        <v>331</v>
      </c>
      <c r="I6" s="7" t="s">
        <v>548</v>
      </c>
      <c r="J6" s="7" t="s">
        <v>549</v>
      </c>
      <c r="K6" s="7">
        <v>10</v>
      </c>
      <c r="L6" s="7"/>
      <c r="M6" s="7"/>
      <c r="N6" s="7"/>
      <c r="O6" s="7"/>
      <c r="P6" s="12" t="s">
        <v>550</v>
      </c>
      <c r="Q6" s="7"/>
      <c r="R6" s="7"/>
      <c r="S6" s="7"/>
      <c r="T6" s="7"/>
      <c r="U6" s="7"/>
      <c r="V6" s="7"/>
      <c r="W6" s="7">
        <v>2017.3</v>
      </c>
      <c r="X6" s="7" t="s">
        <v>299</v>
      </c>
      <c r="Y6" s="16" t="s">
        <v>551</v>
      </c>
      <c r="Z6" s="12" t="s">
        <v>552</v>
      </c>
    </row>
    <row r="7" s="1" customFormat="1" ht="54" spans="2:26">
      <c r="B7" s="7">
        <v>2</v>
      </c>
      <c r="C7" s="7" t="s">
        <v>23</v>
      </c>
      <c r="D7" s="7" t="s">
        <v>547</v>
      </c>
      <c r="E7" s="7"/>
      <c r="F7" s="7"/>
      <c r="G7" s="7"/>
      <c r="H7" s="8" t="s">
        <v>331</v>
      </c>
      <c r="I7" s="7" t="s">
        <v>553</v>
      </c>
      <c r="J7" s="7" t="s">
        <v>554</v>
      </c>
      <c r="K7" s="7">
        <v>5</v>
      </c>
      <c r="L7" s="7"/>
      <c r="M7" s="7"/>
      <c r="N7" s="7"/>
      <c r="O7" s="7"/>
      <c r="P7" s="12" t="s">
        <v>555</v>
      </c>
      <c r="Q7" s="7"/>
      <c r="R7" s="7"/>
      <c r="S7" s="7"/>
      <c r="T7" s="7"/>
      <c r="U7" s="7"/>
      <c r="V7" s="7"/>
      <c r="W7" s="7">
        <v>2017.4</v>
      </c>
      <c r="X7" s="7" t="s">
        <v>299</v>
      </c>
      <c r="Y7" s="16" t="s">
        <v>551</v>
      </c>
      <c r="Z7" s="12" t="s">
        <v>556</v>
      </c>
    </row>
    <row r="8" s="1" customFormat="1" ht="54" spans="2:26">
      <c r="B8" s="7">
        <v>3</v>
      </c>
      <c r="C8" s="7" t="s">
        <v>23</v>
      </c>
      <c r="D8" s="7" t="s">
        <v>547</v>
      </c>
      <c r="E8" s="7"/>
      <c r="F8" s="7"/>
      <c r="G8" s="7"/>
      <c r="H8" s="8" t="s">
        <v>331</v>
      </c>
      <c r="I8" s="7" t="s">
        <v>553</v>
      </c>
      <c r="J8" s="7" t="s">
        <v>557</v>
      </c>
      <c r="K8" s="7">
        <v>10</v>
      </c>
      <c r="L8" s="7"/>
      <c r="M8" s="7"/>
      <c r="N8" s="7"/>
      <c r="O8" s="7"/>
      <c r="P8" s="12" t="s">
        <v>558</v>
      </c>
      <c r="Q8" s="7"/>
      <c r="R8" s="7"/>
      <c r="S8" s="7"/>
      <c r="T8" s="7"/>
      <c r="U8" s="7"/>
      <c r="V8" s="7"/>
      <c r="W8" s="7">
        <v>2017.6</v>
      </c>
      <c r="X8" s="7" t="s">
        <v>299</v>
      </c>
      <c r="Y8" s="16" t="s">
        <v>551</v>
      </c>
      <c r="Z8" s="12" t="s">
        <v>556</v>
      </c>
    </row>
    <row r="9" s="1" customFormat="1" ht="54" spans="2:26">
      <c r="B9" s="7">
        <v>4</v>
      </c>
      <c r="C9" s="7" t="s">
        <v>23</v>
      </c>
      <c r="D9" s="7" t="s">
        <v>559</v>
      </c>
      <c r="E9" s="7"/>
      <c r="F9" s="7"/>
      <c r="G9" s="7"/>
      <c r="H9" s="8" t="s">
        <v>331</v>
      </c>
      <c r="I9" s="7" t="s">
        <v>560</v>
      </c>
      <c r="J9" s="7" t="s">
        <v>561</v>
      </c>
      <c r="K9" s="7">
        <v>20</v>
      </c>
      <c r="L9" s="7"/>
      <c r="M9" s="7"/>
      <c r="N9" s="7"/>
      <c r="O9" s="8"/>
      <c r="P9" s="12"/>
      <c r="Q9" s="10"/>
      <c r="R9" s="7"/>
      <c r="S9" s="7"/>
      <c r="T9" s="7"/>
      <c r="U9" s="7"/>
      <c r="V9" s="7"/>
      <c r="W9" s="7">
        <v>2017.8</v>
      </c>
      <c r="X9" s="7" t="s">
        <v>299</v>
      </c>
      <c r="Y9" s="16" t="s">
        <v>562</v>
      </c>
      <c r="Z9" s="12"/>
    </row>
    <row r="10" s="1" customFormat="1" ht="54" spans="2:26">
      <c r="B10" s="7">
        <v>5</v>
      </c>
      <c r="C10" s="7" t="s">
        <v>23</v>
      </c>
      <c r="D10" s="7" t="s">
        <v>547</v>
      </c>
      <c r="E10" s="7"/>
      <c r="F10" s="7"/>
      <c r="G10" s="7"/>
      <c r="H10" s="8" t="s">
        <v>331</v>
      </c>
      <c r="I10" s="7" t="s">
        <v>563</v>
      </c>
      <c r="J10" s="7" t="s">
        <v>564</v>
      </c>
      <c r="K10" s="7">
        <v>10</v>
      </c>
      <c r="L10" s="7"/>
      <c r="M10" s="7"/>
      <c r="N10" s="7"/>
      <c r="O10" s="8"/>
      <c r="P10" s="12"/>
      <c r="Q10" s="10"/>
      <c r="R10" s="7"/>
      <c r="S10" s="7"/>
      <c r="T10" s="7"/>
      <c r="U10" s="7"/>
      <c r="V10" s="7"/>
      <c r="W10" s="7">
        <v>2017.11</v>
      </c>
      <c r="X10" s="7" t="s">
        <v>299</v>
      </c>
      <c r="Y10" s="16" t="s">
        <v>551</v>
      </c>
      <c r="Z10" s="12"/>
    </row>
    <row r="11" s="1" customFormat="1" ht="54" spans="2:26">
      <c r="B11" s="7">
        <v>6</v>
      </c>
      <c r="C11" s="7" t="s">
        <v>23</v>
      </c>
      <c r="D11" s="7" t="s">
        <v>547</v>
      </c>
      <c r="E11" s="7"/>
      <c r="F11" s="7"/>
      <c r="G11" s="7"/>
      <c r="H11" s="8" t="s">
        <v>331</v>
      </c>
      <c r="I11" s="7" t="s">
        <v>565</v>
      </c>
      <c r="J11" s="7" t="s">
        <v>566</v>
      </c>
      <c r="K11" s="7">
        <v>5</v>
      </c>
      <c r="L11" s="7"/>
      <c r="M11" s="7"/>
      <c r="N11" s="7"/>
      <c r="O11" s="8"/>
      <c r="P11" s="12"/>
      <c r="Q11" s="10"/>
      <c r="R11" s="7"/>
      <c r="S11" s="7"/>
      <c r="T11" s="7"/>
      <c r="U11" s="7"/>
      <c r="V11" s="7"/>
      <c r="W11" s="7">
        <v>2017.11</v>
      </c>
      <c r="X11" s="7" t="s">
        <v>299</v>
      </c>
      <c r="Y11" s="16" t="s">
        <v>551</v>
      </c>
      <c r="Z11" s="12"/>
    </row>
    <row r="12" s="1" customFormat="1" ht="54" spans="2:26">
      <c r="B12" s="7">
        <v>7</v>
      </c>
      <c r="C12" s="7" t="s">
        <v>23</v>
      </c>
      <c r="D12" s="7" t="s">
        <v>547</v>
      </c>
      <c r="E12" s="7"/>
      <c r="F12" s="7"/>
      <c r="G12" s="7"/>
      <c r="H12" s="8" t="s">
        <v>331</v>
      </c>
      <c r="I12" s="7" t="s">
        <v>560</v>
      </c>
      <c r="J12" s="7" t="s">
        <v>567</v>
      </c>
      <c r="K12" s="7">
        <v>30</v>
      </c>
      <c r="L12" s="7"/>
      <c r="M12" s="7"/>
      <c r="N12" s="7"/>
      <c r="O12" s="8"/>
      <c r="P12" s="12" t="s">
        <v>568</v>
      </c>
      <c r="Q12" s="10"/>
      <c r="R12" s="7"/>
      <c r="S12" s="7"/>
      <c r="T12" s="7"/>
      <c r="U12" s="7"/>
      <c r="V12" s="7"/>
      <c r="W12" s="7">
        <v>2017.4</v>
      </c>
      <c r="X12" s="7" t="s">
        <v>148</v>
      </c>
      <c r="Y12" s="16" t="s">
        <v>551</v>
      </c>
      <c r="Z12" s="12" t="s">
        <v>569</v>
      </c>
    </row>
    <row r="13" s="1" customFormat="1" ht="54" spans="2:26">
      <c r="B13" s="7">
        <v>8</v>
      </c>
      <c r="C13" s="7" t="s">
        <v>23</v>
      </c>
      <c r="D13" s="7" t="s">
        <v>547</v>
      </c>
      <c r="E13" s="7"/>
      <c r="F13" s="7"/>
      <c r="G13" s="7"/>
      <c r="H13" s="8" t="s">
        <v>331</v>
      </c>
      <c r="I13" s="7" t="s">
        <v>553</v>
      </c>
      <c r="J13" s="7" t="s">
        <v>570</v>
      </c>
      <c r="K13" s="7">
        <v>2</v>
      </c>
      <c r="L13" s="7"/>
      <c r="M13" s="7"/>
      <c r="N13" s="7"/>
      <c r="O13" s="8"/>
      <c r="P13" s="12" t="s">
        <v>558</v>
      </c>
      <c r="Q13" s="10"/>
      <c r="R13" s="7"/>
      <c r="S13" s="7"/>
      <c r="T13" s="7"/>
      <c r="U13" s="7"/>
      <c r="V13" s="7"/>
      <c r="W13" s="7">
        <v>2017.6</v>
      </c>
      <c r="X13" s="7" t="s">
        <v>299</v>
      </c>
      <c r="Y13" s="16" t="s">
        <v>551</v>
      </c>
      <c r="Z13" s="12" t="s">
        <v>556</v>
      </c>
    </row>
    <row r="14" s="1" customFormat="1" ht="135" spans="2:26">
      <c r="B14" s="7">
        <v>9</v>
      </c>
      <c r="C14" s="7" t="s">
        <v>23</v>
      </c>
      <c r="D14" s="7" t="s">
        <v>571</v>
      </c>
      <c r="E14" s="7"/>
      <c r="F14" s="7"/>
      <c r="G14" s="7"/>
      <c r="H14" s="8" t="s">
        <v>331</v>
      </c>
      <c r="I14" s="13" t="s">
        <v>572</v>
      </c>
      <c r="J14" s="7" t="s">
        <v>573</v>
      </c>
      <c r="K14" s="7">
        <v>53</v>
      </c>
      <c r="L14" s="7"/>
      <c r="M14" s="7"/>
      <c r="N14" s="7"/>
      <c r="O14" s="7"/>
      <c r="P14" s="12" t="s">
        <v>558</v>
      </c>
      <c r="Q14" s="14"/>
      <c r="R14" s="7"/>
      <c r="S14" s="7"/>
      <c r="T14" s="7"/>
      <c r="U14" s="7"/>
      <c r="V14" s="7"/>
      <c r="W14" s="7">
        <v>2017.7</v>
      </c>
      <c r="X14" s="7" t="s">
        <v>148</v>
      </c>
      <c r="Y14" s="16" t="s">
        <v>574</v>
      </c>
      <c r="Z14" s="12" t="s">
        <v>575</v>
      </c>
    </row>
    <row r="15" s="1" customFormat="1" ht="54" spans="2:26">
      <c r="B15" s="7">
        <v>10</v>
      </c>
      <c r="C15" s="7" t="s">
        <v>23</v>
      </c>
      <c r="D15" s="7" t="s">
        <v>576</v>
      </c>
      <c r="E15" s="7"/>
      <c r="F15" s="7"/>
      <c r="G15" s="7"/>
      <c r="H15" s="8" t="s">
        <v>331</v>
      </c>
      <c r="I15" s="7" t="s">
        <v>560</v>
      </c>
      <c r="J15" s="7" t="s">
        <v>577</v>
      </c>
      <c r="K15" s="7">
        <v>60</v>
      </c>
      <c r="L15" s="7"/>
      <c r="M15" s="7"/>
      <c r="N15" s="7"/>
      <c r="O15" s="7"/>
      <c r="P15" s="12" t="s">
        <v>558</v>
      </c>
      <c r="Q15" s="14"/>
      <c r="R15" s="7"/>
      <c r="S15" s="7"/>
      <c r="T15" s="7"/>
      <c r="U15" s="7"/>
      <c r="V15" s="7"/>
      <c r="W15" s="7">
        <v>2017.9</v>
      </c>
      <c r="X15" s="7" t="s">
        <v>299</v>
      </c>
      <c r="Y15" s="16" t="s">
        <v>551</v>
      </c>
      <c r="Z15" s="12"/>
    </row>
    <row r="16" s="1" customFormat="1" ht="81" spans="2:26">
      <c r="B16" s="7">
        <v>11</v>
      </c>
      <c r="C16" s="7" t="s">
        <v>23</v>
      </c>
      <c r="D16" s="7" t="s">
        <v>376</v>
      </c>
      <c r="E16" s="7"/>
      <c r="F16" s="7"/>
      <c r="G16" s="7"/>
      <c r="H16" s="8" t="s">
        <v>331</v>
      </c>
      <c r="I16" s="7" t="s">
        <v>578</v>
      </c>
      <c r="J16" s="7" t="s">
        <v>579</v>
      </c>
      <c r="K16" s="7">
        <v>5</v>
      </c>
      <c r="L16" s="7"/>
      <c r="M16" s="7"/>
      <c r="N16" s="7"/>
      <c r="O16" s="7"/>
      <c r="P16" s="12"/>
      <c r="Q16" s="14"/>
      <c r="R16" s="7"/>
      <c r="S16" s="7"/>
      <c r="T16" s="7"/>
      <c r="U16" s="7"/>
      <c r="V16" s="7"/>
      <c r="W16" s="7">
        <v>2017.1</v>
      </c>
      <c r="X16" s="7" t="s">
        <v>299</v>
      </c>
      <c r="Y16" s="16" t="s">
        <v>580</v>
      </c>
      <c r="Z16" s="12"/>
    </row>
    <row r="17" s="1" customFormat="1" spans="2:26">
      <c r="B17" s="7">
        <v>1</v>
      </c>
      <c r="C17" s="7"/>
      <c r="D17" s="7"/>
      <c r="E17" s="8" t="s">
        <v>4</v>
      </c>
      <c r="F17" s="9"/>
      <c r="G17" s="9"/>
      <c r="H17" s="10"/>
      <c r="I17" s="7"/>
      <c r="J17" s="7"/>
      <c r="K17" s="7">
        <f>SUM(K6:K16)</f>
        <v>210</v>
      </c>
      <c r="L17" s="7"/>
      <c r="M17" s="7"/>
      <c r="N17" s="7"/>
      <c r="O17" s="7"/>
      <c r="P17" s="14"/>
      <c r="Q17" s="14"/>
      <c r="R17" s="7"/>
      <c r="S17" s="7"/>
      <c r="T17" s="7"/>
      <c r="U17" s="7"/>
      <c r="V17" s="7"/>
      <c r="W17" s="16"/>
      <c r="X17" s="7"/>
      <c r="Y17" s="7"/>
      <c r="Z17" s="7"/>
    </row>
    <row r="18" s="1" customFormat="1" ht="13.5" spans="1:25">
      <c r="A18" s="11" t="s">
        <v>581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="1" customFormat="1"/>
    <row r="20" s="1" customFormat="1"/>
  </sheetData>
  <mergeCells count="19">
    <mergeCell ref="B1:C1"/>
    <mergeCell ref="B2:Z2"/>
    <mergeCell ref="T3:X3"/>
    <mergeCell ref="E4:H4"/>
    <mergeCell ref="M4:U4"/>
    <mergeCell ref="E17:H17"/>
    <mergeCell ref="A18:Y18"/>
    <mergeCell ref="B4:B5"/>
    <mergeCell ref="C4:C5"/>
    <mergeCell ref="D4:D5"/>
    <mergeCell ref="I4:I5"/>
    <mergeCell ref="J4:J5"/>
    <mergeCell ref="K4:K5"/>
    <mergeCell ref="L4:L5"/>
    <mergeCell ref="V4:V5"/>
    <mergeCell ref="W4:W5"/>
    <mergeCell ref="X4:X5"/>
    <mergeCell ref="Y4:Y5"/>
    <mergeCell ref="Z4:Z5"/>
  </mergeCells>
  <printOptions horizontalCentered="1"/>
  <pageMargins left="0.55" right="0.354166666666667" top="0.590277777777778" bottom="0.393055555555556" header="0.511805555555556" footer="0.511805555555556"/>
  <pageSetup paperSize="9" orientation="landscape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China</Company>
  <Application>Microsoft Excel</Application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汇总表</vt:lpstr>
      <vt:lpstr>城区</vt:lpstr>
      <vt:lpstr>道路重点工程</vt:lpstr>
      <vt:lpstr>经济开发区</vt:lpstr>
      <vt:lpstr>双新开发区</vt:lpstr>
      <vt:lpstr>新渡镇</vt:lpstr>
      <vt:lpstr>孔城镇</vt:lpstr>
      <vt:lpstr>双港镇</vt:lpstr>
      <vt:lpstr>青草镇</vt:lpstr>
      <vt:lpstr>大关镇</vt:lpstr>
      <vt:lpstr>金神镇</vt:lpstr>
      <vt:lpstr>范岗镇</vt:lpstr>
      <vt:lpstr>吕亭镇</vt:lpstr>
      <vt:lpstr>唐湾镇</vt:lpstr>
      <vt:lpstr>嬉子湖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胡小进</dc:creator>
  <cp:lastModifiedBy>samsung-pc</cp:lastModifiedBy>
  <dcterms:created xsi:type="dcterms:W3CDTF">2017-03-31T15:52:59Z</dcterms:created>
  <dcterms:modified xsi:type="dcterms:W3CDTF">2017-03-31T15:53:24Z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2052-9.1.0.4468</vt:lpwstr>
  </property>
</Properties>
</file>