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6" windowHeight="8820" activeTab="9"/>
  </bookViews>
  <sheets>
    <sheet name="总表" sheetId="1" r:id="rId1"/>
    <sheet name="城区和东部新城" sheetId="4" r:id="rId2"/>
    <sheet name="棚户区" sheetId="2" r:id="rId3"/>
    <sheet name="重点工程" sheetId="3" r:id="rId4"/>
    <sheet name="城区" sheetId="20" r:id="rId5"/>
    <sheet name="经济开发区" sheetId="5" r:id="rId6"/>
    <sheet name="东部新城" sheetId="6" r:id="rId7"/>
    <sheet name="双新开发区" sheetId="7" r:id="rId8"/>
    <sheet name="新渡" sheetId="8" r:id="rId9"/>
    <sheet name="孔城" sheetId="9" r:id="rId10"/>
    <sheet name="双港" sheetId="10" r:id="rId11"/>
    <sheet name="青草" sheetId="11" r:id="rId12"/>
    <sheet name="大关" sheetId="12" r:id="rId13"/>
    <sheet name="金神" sheetId="13" r:id="rId14"/>
    <sheet name="范岗" sheetId="14" r:id="rId15"/>
    <sheet name="吕亭" sheetId="15" r:id="rId16"/>
    <sheet name="唐湾" sheetId="16" r:id="rId17"/>
    <sheet name="黄甲" sheetId="17" r:id="rId18"/>
    <sheet name="嬉子湖" sheetId="18" r:id="rId19"/>
  </sheets>
  <calcPr calcId="144525"/>
</workbook>
</file>

<file path=xl/calcChain.xml><?xml version="1.0" encoding="utf-8"?>
<calcChain xmlns="http://schemas.openxmlformats.org/spreadsheetml/2006/main">
  <c r="N10" i="18"/>
  <c r="K10"/>
  <c r="G10"/>
  <c r="E10"/>
  <c r="N10" i="17"/>
  <c r="K10"/>
  <c r="I10"/>
  <c r="G10"/>
  <c r="N8" i="16"/>
  <c r="K8"/>
  <c r="N10" i="15"/>
  <c r="I10"/>
  <c r="G10"/>
  <c r="N15" i="14"/>
  <c r="K15"/>
  <c r="I15"/>
  <c r="G15"/>
  <c r="C15"/>
  <c r="N37" i="13"/>
  <c r="I37"/>
  <c r="C37"/>
  <c r="N11" i="12"/>
  <c r="K11"/>
  <c r="I11"/>
  <c r="G11"/>
  <c r="C11"/>
  <c r="N9" i="11"/>
  <c r="K9"/>
  <c r="I9"/>
  <c r="G9"/>
  <c r="N12" i="10"/>
  <c r="K12"/>
  <c r="I12"/>
  <c r="G12"/>
  <c r="C12"/>
  <c r="N10" i="9"/>
  <c r="K10"/>
  <c r="I10"/>
  <c r="E10"/>
  <c r="C10"/>
  <c r="N26" i="8"/>
  <c r="K26"/>
  <c r="I26"/>
  <c r="G26"/>
  <c r="C26"/>
  <c r="N21" i="7"/>
  <c r="K21"/>
  <c r="I21"/>
  <c r="G21"/>
  <c r="C21"/>
  <c r="N12" i="6"/>
  <c r="K12"/>
  <c r="E12"/>
  <c r="C12"/>
  <c r="N12" i="5"/>
  <c r="K12"/>
  <c r="I12"/>
  <c r="G12"/>
  <c r="E12"/>
  <c r="C12"/>
  <c r="N13" i="20"/>
  <c r="K13"/>
  <c r="I13"/>
  <c r="E13"/>
  <c r="C13"/>
  <c r="E8" i="3"/>
  <c r="D8"/>
  <c r="C8"/>
  <c r="B8"/>
  <c r="E7"/>
  <c r="C7"/>
  <c r="E6"/>
  <c r="C6"/>
  <c r="E5"/>
  <c r="C5"/>
  <c r="E4"/>
  <c r="C4"/>
  <c r="E3"/>
  <c r="C3"/>
  <c r="D10" i="2"/>
  <c r="G17" i="4"/>
  <c r="D17"/>
  <c r="Q23" i="1"/>
  <c r="P23"/>
  <c r="O23"/>
  <c r="N23"/>
  <c r="L23"/>
  <c r="K23"/>
  <c r="J23"/>
  <c r="I23"/>
  <c r="H23"/>
  <c r="G23"/>
  <c r="F23"/>
  <c r="E23"/>
  <c r="D23"/>
  <c r="C23"/>
  <c r="B23"/>
</calcChain>
</file>

<file path=xl/sharedStrings.xml><?xml version="1.0" encoding="utf-8"?>
<sst xmlns="http://schemas.openxmlformats.org/spreadsheetml/2006/main" count="695" uniqueCount="305">
  <si>
    <t>桐城市2019年度国有建设用地供应计划表</t>
  </si>
  <si>
    <t xml:space="preserve">                                                                                                  单位：亩</t>
  </si>
  <si>
    <t>用地单位</t>
  </si>
  <si>
    <t>合计</t>
  </si>
  <si>
    <t>商服用地</t>
  </si>
  <si>
    <t>工矿仓储用地</t>
  </si>
  <si>
    <t>住宅用地</t>
  </si>
  <si>
    <t>公共管理与公共服务用地</t>
  </si>
  <si>
    <t>交通运输用地</t>
  </si>
  <si>
    <t>水域及水利设施用地</t>
  </si>
  <si>
    <t>特殊用地</t>
  </si>
  <si>
    <t>小计</t>
  </si>
  <si>
    <t>保障性安居工程</t>
  </si>
  <si>
    <t>商品房</t>
  </si>
  <si>
    <t>面积</t>
  </si>
  <si>
    <t>宗数</t>
  </si>
  <si>
    <t>中小套型</t>
  </si>
  <si>
    <t>重点工程</t>
  </si>
  <si>
    <t>城区</t>
  </si>
  <si>
    <t>经济开发区（含东部新城）</t>
  </si>
  <si>
    <t>双新开发区</t>
  </si>
  <si>
    <t>新渡镇</t>
  </si>
  <si>
    <t>孔城镇</t>
  </si>
  <si>
    <t>双港镇</t>
  </si>
  <si>
    <t>青草镇</t>
  </si>
  <si>
    <t>大关镇</t>
  </si>
  <si>
    <t>金神镇</t>
  </si>
  <si>
    <t>范岗镇</t>
  </si>
  <si>
    <t>吕亭镇</t>
  </si>
  <si>
    <t>唐湾镇</t>
  </si>
  <si>
    <t>黄甲镇</t>
  </si>
  <si>
    <t>嬉子湖镇</t>
  </si>
  <si>
    <t>2019年城区、开发区和东部新城拟供商业、居住用地</t>
  </si>
  <si>
    <t>序号</t>
  </si>
  <si>
    <t>位置</t>
  </si>
  <si>
    <t>拟用途</t>
  </si>
  <si>
    <t>面积（亩）</t>
  </si>
  <si>
    <t>报批情况面积（亩）</t>
  </si>
  <si>
    <t>需报批（亩）</t>
  </si>
  <si>
    <t>备注</t>
  </si>
  <si>
    <t>已报批</t>
  </si>
  <si>
    <t>存量</t>
  </si>
  <si>
    <t>东部新城师范东北侧，学院路西侧</t>
  </si>
  <si>
    <t>商业</t>
  </si>
  <si>
    <t>东部新城八中南侧，桐枞路北侧</t>
  </si>
  <si>
    <t>商住</t>
  </si>
  <si>
    <t>拆迁户情况未统计</t>
  </si>
  <si>
    <t>东部新城市医院西侧</t>
  </si>
  <si>
    <t>和平东路以北（拟供农批市场）</t>
  </si>
  <si>
    <t>和平东路以北（玉雕园西侧）</t>
  </si>
  <si>
    <t>碧桂园二期北侧，铁路西侧</t>
  </si>
  <si>
    <t>攀登公司西侧</t>
  </si>
  <si>
    <t>移动公司（船塘公园区域）</t>
  </si>
  <si>
    <t>约7户拆迁户未拆</t>
  </si>
  <si>
    <t>桐潜路南文二路北</t>
  </si>
  <si>
    <t>同康路以东碧峰小区西北</t>
  </si>
  <si>
    <t>其中22亩水塘。涉及拆迁约17户</t>
  </si>
  <si>
    <t>盛唐南路延伸段以东，和平东路以南</t>
  </si>
  <si>
    <t>梦谷路以北（原十三中区域）</t>
  </si>
  <si>
    <t>同安路东侧（鸿润老厂区域）</t>
  </si>
  <si>
    <t>约30户需拆迁</t>
  </si>
  <si>
    <t>桐城市2019年度棚户区改造项目用地计划表</t>
  </si>
  <si>
    <t>棚改项目</t>
  </si>
  <si>
    <t>拟建安置区土地四至范围</t>
  </si>
  <si>
    <t>龙腾街道和平苑棚户区（东郊点）</t>
  </si>
  <si>
    <t>向前大道南侧，东郊安置点一期西侧</t>
  </si>
  <si>
    <t>龙腾街道和平苑棚户区</t>
  </si>
  <si>
    <t>和平东路南侧，和平苑安置点（一、二期）西侧</t>
  </si>
  <si>
    <t>桐城市东部新城棚户区改造</t>
  </si>
  <si>
    <t>高桥老桐枞路南侧，高双路西侧</t>
  </si>
  <si>
    <t>桐城市文昌街道西南棚户区</t>
  </si>
  <si>
    <t>西四路西侧，幸福春天保障房南侧</t>
  </si>
  <si>
    <t xml:space="preserve">桐城市太平东盛棚户区 </t>
  </si>
  <si>
    <t>望溪东路北侧，盛唐北路西侧</t>
  </si>
  <si>
    <t>桐城市伊洛小区安置区 （三期）Ⅱ</t>
  </si>
  <si>
    <t>双新开发区伊洛大道北侧，经三路西侧，经二路东侧</t>
  </si>
  <si>
    <t>桐城市盛唐南路小区</t>
  </si>
  <si>
    <t>和平东路南侧，党校东侧，盛唐南路延伸段西侧</t>
  </si>
  <si>
    <t>桐城市2019年度重点工程申请用地情况</t>
  </si>
  <si>
    <t>项目名称</t>
  </si>
  <si>
    <r>
      <rPr>
        <b/>
        <sz val="12"/>
        <rFont val="宋体"/>
        <family val="3"/>
        <charset val="134"/>
      </rPr>
      <t xml:space="preserve">总面积
</t>
    </r>
    <r>
      <rPr>
        <sz val="12"/>
        <rFont val="宋体"/>
        <family val="3"/>
        <charset val="134"/>
      </rPr>
      <t>（单位：公顷）</t>
    </r>
  </si>
  <si>
    <t>亩</t>
  </si>
  <si>
    <r>
      <rPr>
        <b/>
        <sz val="12"/>
        <rFont val="宋体"/>
        <family val="3"/>
        <charset val="134"/>
      </rPr>
      <t xml:space="preserve">占用耕地面积
</t>
    </r>
    <r>
      <rPr>
        <sz val="12"/>
        <rFont val="宋体"/>
        <family val="3"/>
        <charset val="134"/>
      </rPr>
      <t>（单位：公顷）</t>
    </r>
  </si>
  <si>
    <t>新建合肥至安庆铁路（桐城市段）</t>
  </si>
  <si>
    <t>上海至武汉国家高速公路无为至岳西段(安庆市桐城市段)建设用地</t>
  </si>
  <si>
    <t>德州至上饶国家高速公路合肥至枞阳段工程</t>
  </si>
  <si>
    <t>抽水蓄能电站</t>
  </si>
  <si>
    <t>引江济淮工程桐城市段</t>
  </si>
  <si>
    <t>合        计</t>
  </si>
  <si>
    <t>城区2019年度各类项目用地供应计划汇总表</t>
  </si>
  <si>
    <t>单位:亩</t>
  </si>
  <si>
    <t>区域</t>
  </si>
  <si>
    <t>商品住宅用地</t>
  </si>
  <si>
    <t>还建房用地</t>
  </si>
  <si>
    <t>工业用地</t>
  </si>
  <si>
    <t>公共管理与
公共服务用地</t>
  </si>
  <si>
    <t>其他用地</t>
  </si>
  <si>
    <t>总计</t>
  </si>
  <si>
    <t>宗地</t>
  </si>
  <si>
    <t>文昌工业园</t>
  </si>
  <si>
    <t>道路</t>
  </si>
  <si>
    <t>经济开发区2019年度各类项目用地供应计划汇总表</t>
  </si>
  <si>
    <t>经济开发区</t>
  </si>
  <si>
    <t>商服（农批市场）</t>
  </si>
  <si>
    <t>年产5000套智能化物料输送成套设备项目</t>
  </si>
  <si>
    <t>市政道路</t>
  </si>
  <si>
    <t xml:space="preserve">龙腾街道和平苑棚户区
</t>
  </si>
  <si>
    <t>年产5GWh动力锂电池项目</t>
  </si>
  <si>
    <t>智能制造产业园项目</t>
  </si>
  <si>
    <t>家用医疗器械生产项目</t>
  </si>
  <si>
    <t>年产10000台缝纫设备生产线项目</t>
  </si>
  <si>
    <t>年产10万只橡塑用品40万米橡胶布10万汽车胶带50万平米橡胶板40万只橡胶模压制品项目</t>
  </si>
  <si>
    <t>年产50万件风力发电机用电刷项目</t>
  </si>
  <si>
    <t>东部新城2019年度各类项目用地供应计划汇总表</t>
  </si>
  <si>
    <t>东部新城</t>
  </si>
  <si>
    <t>师专大门以北，学苑路以西</t>
  </si>
  <si>
    <t>3条道路</t>
  </si>
  <si>
    <t>黄梅酒业二期</t>
  </si>
  <si>
    <t>高铁广场</t>
  </si>
  <si>
    <t>交警六中队</t>
  </si>
  <si>
    <t>市医院边</t>
  </si>
  <si>
    <t>双新开发区2019年度各类项目用地供应计划汇总表</t>
  </si>
  <si>
    <t>双新开发区(不含还建房80亩)</t>
  </si>
  <si>
    <t>S19-11</t>
  </si>
  <si>
    <t>农贸市场</t>
  </si>
  <si>
    <t>S16-03</t>
  </si>
  <si>
    <t>纬六路A段</t>
  </si>
  <si>
    <t>S19-13</t>
  </si>
  <si>
    <t>S18-03</t>
  </si>
  <si>
    <t>纬六路B段</t>
  </si>
  <si>
    <t>S18-09</t>
  </si>
  <si>
    <t>纬六路C段</t>
  </si>
  <si>
    <t>S18-10</t>
  </si>
  <si>
    <t>纬七路与经三路交口东南角</t>
  </si>
  <si>
    <t>S18-11</t>
  </si>
  <si>
    <t>S18-12</t>
  </si>
  <si>
    <t>S19-01</t>
  </si>
  <si>
    <t>S19-02</t>
  </si>
  <si>
    <t>S19-03</t>
  </si>
  <si>
    <t>S19-04</t>
  </si>
  <si>
    <t>S19-05</t>
  </si>
  <si>
    <t>S19-06</t>
  </si>
  <si>
    <t>S19-07</t>
  </si>
  <si>
    <t>S19-08</t>
  </si>
  <si>
    <t>S19-09</t>
  </si>
  <si>
    <t>S19-10</t>
  </si>
  <si>
    <t>新渡镇2019年度各类项目用地供应计划汇总表</t>
  </si>
  <si>
    <t>B19-26</t>
  </si>
  <si>
    <t>B19-02</t>
  </si>
  <si>
    <t>B19-05</t>
  </si>
  <si>
    <t>B19-27</t>
  </si>
  <si>
    <t>B19-01</t>
  </si>
  <si>
    <t>B19-03</t>
  </si>
  <si>
    <t>B19-06</t>
  </si>
  <si>
    <t>B19-28</t>
  </si>
  <si>
    <t>B19-04</t>
  </si>
  <si>
    <t>B19-07</t>
  </si>
  <si>
    <t>B19-29</t>
  </si>
  <si>
    <t>B19-08</t>
  </si>
  <si>
    <t>B19-30</t>
  </si>
  <si>
    <t>B19-09</t>
  </si>
  <si>
    <t>B19-31</t>
  </si>
  <si>
    <t>B19-10</t>
  </si>
  <si>
    <t>B19-32</t>
  </si>
  <si>
    <t>B19-11</t>
  </si>
  <si>
    <t>B19-12</t>
  </si>
  <si>
    <t>B19-13</t>
  </si>
  <si>
    <t>B19-14</t>
  </si>
  <si>
    <t>B19-15</t>
  </si>
  <si>
    <t>B19-16</t>
  </si>
  <si>
    <t>B19-17</t>
  </si>
  <si>
    <t>B19-18</t>
  </si>
  <si>
    <t>B19-19</t>
  </si>
  <si>
    <t>B19-20</t>
  </si>
  <si>
    <t>B19-21</t>
  </si>
  <si>
    <t>B19-22</t>
  </si>
  <si>
    <t>B19-23</t>
  </si>
  <si>
    <t>B19-24</t>
  </si>
  <si>
    <t>B19-25</t>
  </si>
  <si>
    <t>孔城镇2019年度各类项目用地供应计划汇总表</t>
  </si>
  <si>
    <t>单位：亩</t>
  </si>
  <si>
    <t>商住1孔城镇红庙村柯嘴组</t>
  </si>
  <si>
    <t>还建房1孔城镇复东村</t>
  </si>
  <si>
    <t>工业1孔城镇红庙村柯嘴组</t>
  </si>
  <si>
    <t>孔城幼儿园</t>
  </si>
  <si>
    <t>商住2孔城镇红庙村赵庄组</t>
  </si>
  <si>
    <t>还建房2孔城镇桐溪村</t>
  </si>
  <si>
    <t>工业2孔城镇红庙村柯嘴组</t>
  </si>
  <si>
    <t>孔城敬老院</t>
  </si>
  <si>
    <t>商住3孔城镇桐梓村车站路</t>
  </si>
  <si>
    <t>还建房3孔城镇中心居委会</t>
  </si>
  <si>
    <t>工业3孔城镇红庙村大元组</t>
  </si>
  <si>
    <t>孔城镇古井自来水增压站</t>
  </si>
  <si>
    <t>还建房4孔城镇桐梓村</t>
  </si>
  <si>
    <t>工业4孔城镇红庙村大元组</t>
  </si>
  <si>
    <t>孔城镇换乘中心</t>
  </si>
  <si>
    <t>还建房5孔城镇清水塘村</t>
  </si>
  <si>
    <t>双港镇2019年度各类项目用地供应计划汇总表</t>
  </si>
  <si>
    <t>C19-7</t>
  </si>
  <si>
    <t>C19-6</t>
  </si>
  <si>
    <t>C19-1</t>
  </si>
  <si>
    <t>C19-12</t>
  </si>
  <si>
    <t>C19-8</t>
  </si>
  <si>
    <t>C19-2</t>
  </si>
  <si>
    <t>C19-9</t>
  </si>
  <si>
    <t>C19-3</t>
  </si>
  <si>
    <t>C19-10</t>
  </si>
  <si>
    <t>C19-4</t>
  </si>
  <si>
    <t>C19-11</t>
  </si>
  <si>
    <t>C18-5</t>
  </si>
  <si>
    <t>C19-13</t>
  </si>
  <si>
    <t>C19-14</t>
  </si>
  <si>
    <t>青草镇2019年度各类项目用地供应计划汇总表</t>
  </si>
  <si>
    <t>范青路南侧Q19-13</t>
  </si>
  <si>
    <t>Q19-01</t>
  </si>
  <si>
    <t>公交转用枢纽Q19-15</t>
  </si>
  <si>
    <t>吉庆居委会Q19-14</t>
  </si>
  <si>
    <t>Q19-03</t>
  </si>
  <si>
    <t>垃圾中转站Q19-16</t>
  </si>
  <si>
    <t>Q19-10</t>
  </si>
  <si>
    <t>乔庄村党群服务中心</t>
  </si>
  <si>
    <t>Q19-11</t>
  </si>
  <si>
    <t>永庆村党群服务中心</t>
  </si>
  <si>
    <t>大关镇2019年度各类项目用地供应计划汇总表</t>
  </si>
  <si>
    <t>D19-09</t>
  </si>
  <si>
    <t>加油站</t>
  </si>
  <si>
    <t>D19-05</t>
  </si>
  <si>
    <t>污水处理厂</t>
  </si>
  <si>
    <t>中石油加油站</t>
  </si>
  <si>
    <t>D19-06</t>
  </si>
  <si>
    <t>公交站</t>
  </si>
  <si>
    <t>D19-07</t>
  </si>
  <si>
    <t>D19-08</t>
  </si>
  <si>
    <t>工业用地王泽刚</t>
  </si>
  <si>
    <t>工业用地-瑞丝环保</t>
  </si>
  <si>
    <t>金神镇2019年度各类项目用地供应计划汇总表</t>
  </si>
  <si>
    <t>桐金路与竹园东路交口</t>
  </si>
  <si>
    <t>同博三期</t>
  </si>
  <si>
    <t>桐城市双福塑业有限公司</t>
  </si>
  <si>
    <t>桐城市凯瑞包装有限公司</t>
  </si>
  <si>
    <t>桐城市金神镇鑫马塑料厂</t>
  </si>
  <si>
    <t>桐城市鸿飞塑业有限公司</t>
  </si>
  <si>
    <t>百兴塑料厂</t>
  </si>
  <si>
    <t>桐城市忠杰塑料厂</t>
  </si>
  <si>
    <t>桐城市金编塑业有限公司</t>
  </si>
  <si>
    <t>桐城市瑞兆雨衣有限公司</t>
  </si>
  <si>
    <t>桐城市金中机械有限公司</t>
  </si>
  <si>
    <t>桐城市格美建材有限公司</t>
  </si>
  <si>
    <t>桐城市博成机械有限公司</t>
  </si>
  <si>
    <t>安徽正同光电科技有限公司</t>
  </si>
  <si>
    <t>桐城市景天塑胶有限公司</t>
  </si>
  <si>
    <t>安徽省桐城市旺达塑印包装厂</t>
  </si>
  <si>
    <t>桐城市长明包装有限公司</t>
  </si>
  <si>
    <t>桐城市凯邦包装有限公司</t>
  </si>
  <si>
    <t>桐城市源世塑料有限公司</t>
  </si>
  <si>
    <t>桐城市亿辰包装有限公司</t>
  </si>
  <si>
    <t>桐城市金凯铸造有限公司</t>
  </si>
  <si>
    <t>桐城市永红塑业有限公司</t>
  </si>
  <si>
    <t>桐城市金鹏装饰材料有限公司</t>
  </si>
  <si>
    <t>兴业砂浆</t>
  </si>
  <si>
    <t>桐城市东润塑业有限公司</t>
  </si>
  <si>
    <t>天宇机电</t>
  </si>
  <si>
    <t>桐城市强大塑料厂</t>
  </si>
  <si>
    <t>金汇电子厂</t>
  </si>
  <si>
    <t>桐城市金丝巢丝绸有限公司</t>
  </si>
  <si>
    <t>同升建材</t>
  </si>
  <si>
    <t>金鹰塑业</t>
  </si>
  <si>
    <t>同天建材</t>
  </si>
  <si>
    <t>刘龙胜</t>
  </si>
  <si>
    <t>范岗镇2019年度各类项目用地供应计划汇总表</t>
  </si>
  <si>
    <t>F19-02</t>
  </si>
  <si>
    <t>金属表面处理</t>
  </si>
  <si>
    <t>F19-03</t>
  </si>
  <si>
    <t>兄弟同创二期</t>
  </si>
  <si>
    <t>自来水处理</t>
  </si>
  <si>
    <t>标准化厂房</t>
  </si>
  <si>
    <t>F19-08</t>
  </si>
  <si>
    <t>F19-05</t>
  </si>
  <si>
    <t>F19-06</t>
  </si>
  <si>
    <t>F19-07</t>
  </si>
  <si>
    <t>F19-04</t>
  </si>
  <si>
    <t>F18-08</t>
  </si>
  <si>
    <t>F18-30</t>
  </si>
  <si>
    <t>吕亭镇2019年度各类项目用地供应计划汇总表</t>
  </si>
  <si>
    <t>L19-01</t>
  </si>
  <si>
    <t>L19-03</t>
  </si>
  <si>
    <t>L19-02</t>
  </si>
  <si>
    <t>L19-04</t>
  </si>
  <si>
    <t>L19-05</t>
  </si>
  <si>
    <t>L19-06</t>
  </si>
  <si>
    <t>L19-07</t>
  </si>
  <si>
    <t>唐湾镇2019年度各类项目用地供应计划汇总表</t>
  </si>
  <si>
    <t>唐湾公交站</t>
  </si>
  <si>
    <t>大塘公交站</t>
  </si>
  <si>
    <t>黄甲镇2019年度各类项目用地供应计划汇总表</t>
  </si>
  <si>
    <t>H19-01</t>
  </si>
  <si>
    <t>三新党群活动中心</t>
  </si>
  <si>
    <t>嬉子湖镇2019年度各类项目用地供应计划汇总表</t>
  </si>
  <si>
    <t>X19-05</t>
  </si>
  <si>
    <t>X19-01</t>
  </si>
  <si>
    <t>X19-06</t>
  </si>
  <si>
    <t>X19-03</t>
  </si>
  <si>
    <t>X19-4</t>
  </si>
  <si>
    <t>X19-07</t>
  </si>
  <si>
    <t>X19-08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</si>
</sst>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178" formatCode="0.00_ "/>
    <numFmt numFmtId="179" formatCode="0.00_);[Red]\(0.00\)"/>
    <numFmt numFmtId="180" formatCode="0_ "/>
    <numFmt numFmtId="181" formatCode="0.0000_ "/>
    <numFmt numFmtId="182" formatCode="0;_蠀"/>
  </numFmts>
  <fonts count="32">
    <font>
      <sz val="11"/>
      <color theme="1"/>
      <name val="宋体"/>
      <charset val="134"/>
      <scheme val="minor"/>
    </font>
    <font>
      <sz val="20"/>
      <color indexed="8"/>
      <name val="华文中宋"/>
      <charset val="134"/>
    </font>
    <font>
      <sz val="12"/>
      <color indexed="8"/>
      <name val="华文中宋"/>
      <charset val="134"/>
    </font>
    <font>
      <sz val="11"/>
      <color indexed="8"/>
      <name val="黑体"/>
      <charset val="134"/>
    </font>
    <font>
      <sz val="11"/>
      <name val="宋体"/>
      <charset val="134"/>
    </font>
    <font>
      <sz val="9"/>
      <name val="楷体_GB2312"/>
      <charset val="134"/>
    </font>
    <font>
      <sz val="11"/>
      <color indexed="8"/>
      <name val="宋体"/>
      <family val="3"/>
      <charset val="134"/>
    </font>
    <font>
      <sz val="9"/>
      <color indexed="8"/>
      <name val="宋体"/>
      <family val="3"/>
      <charset val="134"/>
    </font>
    <font>
      <sz val="11"/>
      <name val="楷体"/>
      <family val="3"/>
      <charset val="134"/>
    </font>
    <font>
      <sz val="11"/>
      <name val="黑体"/>
      <family val="3"/>
      <charset val="134"/>
    </font>
    <font>
      <sz val="9"/>
      <name val="宋体"/>
      <family val="3"/>
      <charset val="134"/>
    </font>
    <font>
      <sz val="11"/>
      <color indexed="8"/>
      <name val="华文中宋"/>
      <family val="3"/>
      <charset val="134"/>
    </font>
    <font>
      <sz val="12"/>
      <color indexed="8"/>
      <name val="黑体"/>
      <family val="3"/>
      <charset val="134"/>
    </font>
    <font>
      <sz val="12"/>
      <name val="黑体"/>
      <family val="3"/>
      <charset val="134"/>
    </font>
    <font>
      <sz val="12"/>
      <name val="楷体_GB2312"/>
      <charset val="134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name val="楷体_GB2312"/>
      <charset val="134"/>
    </font>
    <font>
      <sz val="11"/>
      <color indexed="8"/>
      <name val="楷体"/>
      <family val="3"/>
      <charset val="134"/>
    </font>
    <font>
      <sz val="12"/>
      <color theme="1"/>
      <name val="宋体"/>
      <family val="3"/>
      <charset val="134"/>
      <scheme val="minor"/>
    </font>
    <font>
      <sz val="10"/>
      <name val="黑体"/>
      <family val="3"/>
      <charset val="134"/>
    </font>
    <font>
      <b/>
      <sz val="16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20"/>
      <name val="方正小标宋简体"/>
      <charset val="134"/>
    </font>
    <font>
      <b/>
      <sz val="11"/>
      <color indexed="8"/>
      <name val="楷体_GB2312"/>
      <charset val="134"/>
    </font>
    <font>
      <sz val="11"/>
      <color indexed="8"/>
      <name val="楷体_GB2312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3" fontId="21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/>
    </xf>
    <xf numFmtId="180" fontId="4" fillId="0" borderId="1" xfId="0" applyNumberFormat="1" applyFont="1" applyFill="1" applyBorder="1" applyAlignment="1">
      <alignment horizontal="center" vertical="center" wrapText="1"/>
    </xf>
    <xf numFmtId="18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179" fontId="7" fillId="0" borderId="0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vertical="center" wrapText="1"/>
    </xf>
    <xf numFmtId="180" fontId="6" fillId="0" borderId="0" xfId="0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80" fontId="12" fillId="0" borderId="1" xfId="0" applyNumberFormat="1" applyFont="1" applyFill="1" applyBorder="1" applyAlignment="1">
      <alignment horizontal="center" vertical="center" wrapText="1"/>
    </xf>
    <xf numFmtId="180" fontId="13" fillId="0" borderId="1" xfId="0" applyNumberFormat="1" applyFont="1" applyFill="1" applyBorder="1" applyAlignment="1">
      <alignment horizontal="center" vertical="center" wrapText="1"/>
    </xf>
    <xf numFmtId="180" fontId="14" fillId="0" borderId="1" xfId="0" applyNumberFormat="1" applyFont="1" applyFill="1" applyBorder="1" applyAlignment="1">
      <alignment vertical="center" wrapText="1"/>
    </xf>
    <xf numFmtId="180" fontId="15" fillId="0" borderId="1" xfId="0" applyNumberFormat="1" applyFont="1" applyFill="1" applyBorder="1" applyAlignment="1">
      <alignment horizontal="center" vertical="center" wrapText="1"/>
    </xf>
    <xf numFmtId="180" fontId="14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180" fontId="21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181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181" fontId="24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80" fontId="27" fillId="0" borderId="1" xfId="1" applyNumberFormat="1" applyFont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9" fillId="0" borderId="1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180" fontId="30" fillId="0" borderId="5" xfId="0" applyNumberFormat="1" applyFont="1" applyFill="1" applyBorder="1" applyAlignment="1">
      <alignment horizontal="center" vertical="center" wrapText="1"/>
    </xf>
    <xf numFmtId="180" fontId="30" fillId="0" borderId="1" xfId="0" applyNumberFormat="1" applyFont="1" applyFill="1" applyBorder="1" applyAlignment="1">
      <alignment horizontal="center" vertical="center" wrapText="1"/>
    </xf>
    <xf numFmtId="180" fontId="19" fillId="0" borderId="1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 wrapText="1"/>
    </xf>
    <xf numFmtId="180" fontId="30" fillId="0" borderId="6" xfId="0" applyNumberFormat="1" applyFont="1" applyFill="1" applyBorder="1" applyAlignment="1">
      <alignment horizontal="center" vertical="center" wrapText="1"/>
    </xf>
    <xf numFmtId="180" fontId="19" fillId="0" borderId="6" xfId="0" applyNumberFormat="1" applyFont="1" applyFill="1" applyBorder="1" applyAlignment="1">
      <alignment horizontal="center" vertical="center" wrapText="1"/>
    </xf>
    <xf numFmtId="182" fontId="19" fillId="0" borderId="0" xfId="0" applyNumberFormat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9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8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180" fontId="1" fillId="0" borderId="0" xfId="0" applyNumberFormat="1" applyFont="1" applyFill="1" applyBorder="1" applyAlignment="1">
      <alignment horizontal="center" vertical="center"/>
    </xf>
    <xf numFmtId="180" fontId="11" fillId="0" borderId="0" xfId="0" applyNumberFormat="1" applyFont="1" applyFill="1" applyBorder="1" applyAlignment="1">
      <alignment horizontal="right" vertical="center"/>
    </xf>
    <xf numFmtId="180" fontId="12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178" fontId="1" fillId="0" borderId="0" xfId="0" applyNumberFormat="1" applyFont="1" applyFill="1" applyBorder="1" applyAlignment="1">
      <alignment horizontal="center" vertical="center"/>
    </xf>
    <xf numFmtId="178" fontId="2" fillId="0" borderId="0" xfId="0" applyNumberFormat="1" applyFont="1" applyFill="1" applyBorder="1" applyAlignment="1">
      <alignment horizontal="right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80" fontId="2" fillId="0" borderId="0" xfId="0" applyNumberFormat="1" applyFont="1" applyFill="1" applyBorder="1" applyAlignment="1">
      <alignment horizontal="right" vertical="center"/>
    </xf>
    <xf numFmtId="180" fontId="3" fillId="0" borderId="1" xfId="0" applyNumberFormat="1" applyFont="1" applyFill="1" applyBorder="1" applyAlignment="1">
      <alignment horizontal="center" vertical="center" wrapText="1"/>
    </xf>
    <xf numFmtId="180" fontId="3" fillId="0" borderId="4" xfId="0" applyNumberFormat="1" applyFont="1" applyFill="1" applyBorder="1" applyAlignment="1">
      <alignment horizontal="center" vertical="center" wrapText="1"/>
    </xf>
    <xf numFmtId="180" fontId="3" fillId="0" borderId="5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5"/>
  <sheetViews>
    <sheetView workbookViewId="0">
      <selection activeCell="U10" sqref="U10"/>
    </sheetView>
  </sheetViews>
  <sheetFormatPr defaultColWidth="9" defaultRowHeight="14.4"/>
  <cols>
    <col min="1" max="1" width="16.109375" customWidth="1"/>
    <col min="2" max="2" width="8" customWidth="1"/>
    <col min="3" max="5" width="5.5546875" customWidth="1"/>
    <col min="6" max="6" width="8.109375" customWidth="1"/>
    <col min="7" max="7" width="5.5546875" customWidth="1"/>
    <col min="8" max="8" width="7.21875" customWidth="1"/>
    <col min="9" max="9" width="5.5546875" customWidth="1"/>
    <col min="10" max="10" width="7.21875" customWidth="1"/>
    <col min="11" max="11" width="5.5546875" customWidth="1"/>
    <col min="12" max="12" width="8" customWidth="1"/>
    <col min="13" max="13" width="5.5546875" customWidth="1"/>
    <col min="14" max="14" width="6.88671875" customWidth="1"/>
    <col min="15" max="15" width="8.21875" customWidth="1"/>
    <col min="17" max="17" width="7.33203125" customWidth="1"/>
  </cols>
  <sheetData>
    <row r="1" spans="1:18" ht="15.6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18" ht="25.8">
      <c r="A2" s="86" t="s">
        <v>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18">
      <c r="A3" s="87" t="s">
        <v>1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</row>
    <row r="4" spans="1:18">
      <c r="A4" s="88" t="s">
        <v>2</v>
      </c>
      <c r="B4" s="89" t="s">
        <v>3</v>
      </c>
      <c r="C4" s="88" t="s">
        <v>4</v>
      </c>
      <c r="D4" s="88"/>
      <c r="E4" s="88" t="s">
        <v>5</v>
      </c>
      <c r="F4" s="88"/>
      <c r="G4" s="88" t="s">
        <v>6</v>
      </c>
      <c r="H4" s="88"/>
      <c r="I4" s="88"/>
      <c r="J4" s="88"/>
      <c r="K4" s="88"/>
      <c r="L4" s="88"/>
      <c r="M4" s="88"/>
      <c r="N4" s="95" t="s">
        <v>7</v>
      </c>
      <c r="O4" s="96"/>
      <c r="P4" s="92" t="s">
        <v>8</v>
      </c>
      <c r="Q4" s="92" t="s">
        <v>9</v>
      </c>
      <c r="R4" s="92" t="s">
        <v>10</v>
      </c>
    </row>
    <row r="5" spans="1:18">
      <c r="A5" s="88"/>
      <c r="B5" s="90"/>
      <c r="C5" s="88"/>
      <c r="D5" s="88"/>
      <c r="E5" s="88"/>
      <c r="F5" s="88"/>
      <c r="G5" s="88" t="s">
        <v>11</v>
      </c>
      <c r="H5" s="88"/>
      <c r="I5" s="88" t="s">
        <v>12</v>
      </c>
      <c r="J5" s="88"/>
      <c r="K5" s="95" t="s">
        <v>13</v>
      </c>
      <c r="L5" s="99"/>
      <c r="M5" s="96"/>
      <c r="N5" s="97"/>
      <c r="O5" s="98"/>
      <c r="P5" s="93"/>
      <c r="Q5" s="93"/>
      <c r="R5" s="93"/>
    </row>
    <row r="6" spans="1:18">
      <c r="A6" s="88"/>
      <c r="B6" s="91"/>
      <c r="C6" s="88"/>
      <c r="D6" s="88"/>
      <c r="E6" s="88"/>
      <c r="F6" s="88"/>
      <c r="G6" s="88"/>
      <c r="H6" s="88"/>
      <c r="I6" s="88"/>
      <c r="J6" s="88"/>
      <c r="K6" s="97"/>
      <c r="L6" s="90"/>
      <c r="M6" s="98"/>
      <c r="N6" s="97"/>
      <c r="O6" s="98"/>
      <c r="P6" s="93"/>
      <c r="Q6" s="93"/>
      <c r="R6" s="93"/>
    </row>
    <row r="7" spans="1:18" ht="28.8">
      <c r="A7" s="88"/>
      <c r="B7" s="72" t="s">
        <v>14</v>
      </c>
      <c r="C7" s="71" t="s">
        <v>15</v>
      </c>
      <c r="D7" s="71" t="s">
        <v>14</v>
      </c>
      <c r="E7" s="71" t="s">
        <v>15</v>
      </c>
      <c r="F7" s="71" t="s">
        <v>14</v>
      </c>
      <c r="G7" s="71" t="s">
        <v>15</v>
      </c>
      <c r="H7" s="71" t="s">
        <v>14</v>
      </c>
      <c r="I7" s="71" t="s">
        <v>15</v>
      </c>
      <c r="J7" s="71" t="s">
        <v>14</v>
      </c>
      <c r="K7" s="71" t="s">
        <v>15</v>
      </c>
      <c r="L7" s="71" t="s">
        <v>14</v>
      </c>
      <c r="M7" s="71" t="s">
        <v>16</v>
      </c>
      <c r="N7" s="82" t="s">
        <v>15</v>
      </c>
      <c r="O7" s="82" t="s">
        <v>14</v>
      </c>
      <c r="P7" s="94"/>
      <c r="Q7" s="94"/>
      <c r="R7" s="94"/>
    </row>
    <row r="8" spans="1:18">
      <c r="A8" s="73" t="s">
        <v>17</v>
      </c>
      <c r="B8" s="74">
        <v>18075.317999999999</v>
      </c>
      <c r="C8" s="75"/>
      <c r="D8" s="75"/>
      <c r="E8" s="75"/>
      <c r="F8" s="75"/>
      <c r="G8" s="76"/>
      <c r="H8" s="75"/>
      <c r="I8" s="75"/>
      <c r="J8" s="75"/>
      <c r="K8" s="83"/>
      <c r="L8" s="83"/>
      <c r="M8" s="83"/>
      <c r="N8" s="75"/>
      <c r="O8" s="75"/>
      <c r="P8" s="74">
        <v>9129.7620000000006</v>
      </c>
      <c r="Q8" s="83">
        <v>8945</v>
      </c>
      <c r="R8" s="76"/>
    </row>
    <row r="9" spans="1:18">
      <c r="A9" s="73" t="s">
        <v>18</v>
      </c>
      <c r="B9" s="76">
        <v>1138</v>
      </c>
      <c r="C9" s="76">
        <v>8</v>
      </c>
      <c r="D9" s="76">
        <v>136</v>
      </c>
      <c r="E9" s="76">
        <v>3</v>
      </c>
      <c r="F9" s="76">
        <v>80</v>
      </c>
      <c r="G9" s="76">
        <v>12</v>
      </c>
      <c r="H9" s="76">
        <v>692</v>
      </c>
      <c r="I9" s="76">
        <v>4</v>
      </c>
      <c r="J9" s="76">
        <v>160</v>
      </c>
      <c r="K9" s="76">
        <v>8</v>
      </c>
      <c r="L9" s="76">
        <v>542</v>
      </c>
      <c r="M9" s="76"/>
      <c r="N9" s="76"/>
      <c r="O9" s="76"/>
      <c r="P9" s="76">
        <v>220</v>
      </c>
      <c r="Q9" s="76"/>
      <c r="R9" s="76"/>
    </row>
    <row r="10" spans="1:18" ht="28.8">
      <c r="A10" s="73" t="s">
        <v>19</v>
      </c>
      <c r="B10" s="76">
        <v>3477.15</v>
      </c>
      <c r="C10" s="76">
        <v>7</v>
      </c>
      <c r="D10" s="76">
        <v>172</v>
      </c>
      <c r="E10" s="76">
        <v>7</v>
      </c>
      <c r="F10" s="76">
        <v>1250</v>
      </c>
      <c r="G10" s="76">
        <v>10</v>
      </c>
      <c r="H10" s="76">
        <v>1194.1500000000001</v>
      </c>
      <c r="I10" s="76">
        <v>5</v>
      </c>
      <c r="J10" s="76">
        <v>730</v>
      </c>
      <c r="K10" s="76">
        <v>5</v>
      </c>
      <c r="L10" s="76">
        <v>465</v>
      </c>
      <c r="M10" s="76"/>
      <c r="N10" s="76">
        <v>3</v>
      </c>
      <c r="O10" s="76">
        <v>185</v>
      </c>
      <c r="P10" s="76">
        <v>675</v>
      </c>
      <c r="Q10" s="76"/>
      <c r="R10" s="76"/>
    </row>
    <row r="11" spans="1:18">
      <c r="A11" s="73" t="s">
        <v>20</v>
      </c>
      <c r="B11" s="76">
        <v>741</v>
      </c>
      <c r="C11" s="76">
        <v>2</v>
      </c>
      <c r="D11" s="76">
        <v>28</v>
      </c>
      <c r="E11" s="76">
        <v>16</v>
      </c>
      <c r="F11" s="76">
        <v>418</v>
      </c>
      <c r="G11" s="76">
        <v>2</v>
      </c>
      <c r="H11" s="76">
        <v>180</v>
      </c>
      <c r="I11" s="76">
        <v>1</v>
      </c>
      <c r="J11" s="76">
        <v>80</v>
      </c>
      <c r="K11" s="76">
        <v>1</v>
      </c>
      <c r="L11" s="76">
        <v>100</v>
      </c>
      <c r="M11" s="76"/>
      <c r="N11" s="76">
        <v>4</v>
      </c>
      <c r="O11" s="76">
        <v>115</v>
      </c>
      <c r="P11" s="76"/>
      <c r="Q11" s="76"/>
      <c r="R11" s="76"/>
    </row>
    <row r="12" spans="1:18">
      <c r="A12" s="73" t="s">
        <v>21</v>
      </c>
      <c r="B12" s="76">
        <v>408.58</v>
      </c>
      <c r="C12" s="76">
        <v>4</v>
      </c>
      <c r="D12" s="76">
        <v>67.78</v>
      </c>
      <c r="E12" s="76">
        <v>21</v>
      </c>
      <c r="F12" s="76">
        <v>279.60000000000002</v>
      </c>
      <c r="G12" s="76">
        <v>3</v>
      </c>
      <c r="H12" s="76">
        <v>32.299999999999997</v>
      </c>
      <c r="I12" s="76"/>
      <c r="J12" s="76"/>
      <c r="K12" s="76">
        <v>3</v>
      </c>
      <c r="L12" s="76">
        <v>32.299999999999997</v>
      </c>
      <c r="M12" s="76"/>
      <c r="N12" s="76">
        <v>6</v>
      </c>
      <c r="O12" s="76">
        <v>28.9</v>
      </c>
      <c r="P12" s="76"/>
      <c r="Q12" s="76"/>
      <c r="R12" s="76"/>
    </row>
    <row r="13" spans="1:18" s="54" customFormat="1">
      <c r="A13" s="73" t="s">
        <v>22</v>
      </c>
      <c r="B13" s="76">
        <v>596</v>
      </c>
      <c r="C13" s="76">
        <v>3</v>
      </c>
      <c r="D13" s="76">
        <v>25</v>
      </c>
      <c r="E13" s="76">
        <v>4</v>
      </c>
      <c r="F13" s="76">
        <v>145</v>
      </c>
      <c r="G13" s="76">
        <v>8</v>
      </c>
      <c r="H13" s="76">
        <v>390</v>
      </c>
      <c r="I13" s="76">
        <v>5</v>
      </c>
      <c r="J13" s="76">
        <v>300</v>
      </c>
      <c r="K13" s="76">
        <v>3</v>
      </c>
      <c r="L13" s="76">
        <v>90</v>
      </c>
      <c r="M13" s="76"/>
      <c r="N13" s="76">
        <v>4</v>
      </c>
      <c r="O13" s="76">
        <v>36</v>
      </c>
      <c r="P13" s="76"/>
      <c r="Q13" s="76"/>
      <c r="R13" s="76"/>
    </row>
    <row r="14" spans="1:18" s="54" customFormat="1">
      <c r="A14" s="73" t="s">
        <v>23</v>
      </c>
      <c r="B14" s="76">
        <v>178</v>
      </c>
      <c r="C14" s="76">
        <v>1</v>
      </c>
      <c r="D14" s="76">
        <v>27.5</v>
      </c>
      <c r="E14" s="76">
        <v>7</v>
      </c>
      <c r="F14" s="76">
        <v>82</v>
      </c>
      <c r="G14" s="76">
        <v>5</v>
      </c>
      <c r="H14" s="76">
        <v>36.799999999999997</v>
      </c>
      <c r="I14" s="76"/>
      <c r="J14" s="76"/>
      <c r="K14" s="76">
        <v>5</v>
      </c>
      <c r="L14" s="76">
        <v>36.799999999999997</v>
      </c>
      <c r="M14" s="76"/>
      <c r="N14" s="76">
        <v>1</v>
      </c>
      <c r="O14" s="76">
        <v>31.4</v>
      </c>
      <c r="P14" s="76"/>
      <c r="Q14" s="76"/>
      <c r="R14" s="76"/>
    </row>
    <row r="15" spans="1:18" s="54" customFormat="1">
      <c r="A15" s="73" t="s">
        <v>24</v>
      </c>
      <c r="B15" s="76">
        <v>271</v>
      </c>
      <c r="C15" s="76">
        <v>2</v>
      </c>
      <c r="D15" s="76">
        <v>16</v>
      </c>
      <c r="E15" s="76">
        <v>4</v>
      </c>
      <c r="F15" s="76">
        <v>240</v>
      </c>
      <c r="G15" s="76"/>
      <c r="H15" s="76"/>
      <c r="I15" s="76"/>
      <c r="J15" s="76"/>
      <c r="K15" s="76"/>
      <c r="L15" s="76"/>
      <c r="M15" s="76"/>
      <c r="N15" s="76">
        <v>4</v>
      </c>
      <c r="O15" s="76">
        <v>15</v>
      </c>
      <c r="P15" s="76"/>
      <c r="Q15" s="76"/>
      <c r="R15" s="76"/>
    </row>
    <row r="16" spans="1:18" s="54" customFormat="1">
      <c r="A16" s="73" t="s">
        <v>25</v>
      </c>
      <c r="B16" s="76">
        <v>190</v>
      </c>
      <c r="C16" s="76">
        <v>2</v>
      </c>
      <c r="D16" s="76">
        <v>10.5</v>
      </c>
      <c r="E16" s="76">
        <v>7</v>
      </c>
      <c r="F16" s="76">
        <v>144</v>
      </c>
      <c r="G16" s="76">
        <v>1</v>
      </c>
      <c r="H16" s="76">
        <v>15</v>
      </c>
      <c r="I16" s="76"/>
      <c r="J16" s="76"/>
      <c r="K16" s="76">
        <v>1</v>
      </c>
      <c r="L16" s="76">
        <v>16</v>
      </c>
      <c r="M16" s="76"/>
      <c r="N16" s="76">
        <v>2</v>
      </c>
      <c r="O16" s="84">
        <v>20</v>
      </c>
      <c r="P16" s="76"/>
      <c r="Q16" s="76"/>
      <c r="R16" s="76"/>
    </row>
    <row r="17" spans="1:18" s="54" customFormat="1">
      <c r="A17" s="73" t="s">
        <v>26</v>
      </c>
      <c r="B17" s="76">
        <v>318</v>
      </c>
      <c r="C17" s="76">
        <v>1</v>
      </c>
      <c r="D17" s="76">
        <v>1</v>
      </c>
      <c r="E17" s="76">
        <v>32</v>
      </c>
      <c r="F17" s="76">
        <v>312</v>
      </c>
      <c r="G17" s="76">
        <v>1</v>
      </c>
      <c r="H17" s="76">
        <v>5</v>
      </c>
      <c r="I17" s="76"/>
      <c r="J17" s="76"/>
      <c r="K17" s="76">
        <v>1</v>
      </c>
      <c r="L17" s="76">
        <v>5</v>
      </c>
      <c r="M17" s="76"/>
      <c r="N17" s="76"/>
      <c r="O17" s="76"/>
      <c r="P17" s="76"/>
      <c r="Q17" s="76"/>
      <c r="R17" s="76"/>
    </row>
    <row r="18" spans="1:18" s="54" customFormat="1">
      <c r="A18" s="73" t="s">
        <v>27</v>
      </c>
      <c r="B18" s="76">
        <v>448</v>
      </c>
      <c r="C18" s="76">
        <v>2</v>
      </c>
      <c r="D18" s="76">
        <v>16</v>
      </c>
      <c r="E18" s="76">
        <v>8</v>
      </c>
      <c r="F18" s="76">
        <v>310</v>
      </c>
      <c r="G18" s="76">
        <v>2</v>
      </c>
      <c r="H18" s="76">
        <v>54</v>
      </c>
      <c r="I18" s="76"/>
      <c r="J18" s="76"/>
      <c r="K18" s="76">
        <v>2</v>
      </c>
      <c r="L18" s="76">
        <v>54</v>
      </c>
      <c r="M18" s="76"/>
      <c r="N18" s="76">
        <v>1</v>
      </c>
      <c r="O18" s="76">
        <v>18</v>
      </c>
      <c r="P18" s="76">
        <v>50</v>
      </c>
      <c r="Q18" s="76"/>
      <c r="R18" s="76"/>
    </row>
    <row r="19" spans="1:18" s="54" customFormat="1">
      <c r="A19" s="73" t="s">
        <v>28</v>
      </c>
      <c r="B19" s="76">
        <v>108</v>
      </c>
      <c r="C19" s="76">
        <v>2</v>
      </c>
      <c r="D19" s="76">
        <v>3.7</v>
      </c>
      <c r="E19" s="76">
        <v>5</v>
      </c>
      <c r="F19" s="76">
        <v>104</v>
      </c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</row>
    <row r="20" spans="1:18" s="54" customFormat="1">
      <c r="A20" s="73" t="s">
        <v>29</v>
      </c>
      <c r="B20" s="76">
        <v>5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>
        <v>3</v>
      </c>
      <c r="O20" s="76">
        <v>5</v>
      </c>
      <c r="P20" s="76"/>
      <c r="Q20" s="76"/>
      <c r="R20" s="76"/>
    </row>
    <row r="21" spans="1:18" s="54" customFormat="1">
      <c r="A21" s="73" t="s">
        <v>30</v>
      </c>
      <c r="B21" s="76">
        <v>28</v>
      </c>
      <c r="C21" s="76">
        <v>1</v>
      </c>
      <c r="D21" s="76">
        <v>1.5</v>
      </c>
      <c r="E21" s="76">
        <v>1</v>
      </c>
      <c r="F21" s="76">
        <v>25</v>
      </c>
      <c r="G21" s="76"/>
      <c r="H21" s="76"/>
      <c r="I21" s="76"/>
      <c r="J21" s="76"/>
      <c r="K21" s="76"/>
      <c r="L21" s="76"/>
      <c r="M21" s="76"/>
      <c r="N21" s="76">
        <v>1</v>
      </c>
      <c r="O21" s="76">
        <v>1.5</v>
      </c>
      <c r="P21" s="76"/>
      <c r="Q21" s="76"/>
      <c r="R21" s="76"/>
    </row>
    <row r="22" spans="1:18" s="54" customFormat="1">
      <c r="A22" s="73" t="s">
        <v>31</v>
      </c>
      <c r="B22" s="76">
        <v>56</v>
      </c>
      <c r="C22" s="76">
        <v>5</v>
      </c>
      <c r="D22" s="76">
        <v>38</v>
      </c>
      <c r="E22" s="76"/>
      <c r="F22" s="76"/>
      <c r="G22" s="76">
        <v>2</v>
      </c>
      <c r="H22" s="76">
        <v>15.8</v>
      </c>
      <c r="I22" s="76"/>
      <c r="J22" s="76"/>
      <c r="K22" s="76">
        <v>2</v>
      </c>
      <c r="L22" s="76">
        <v>15.8</v>
      </c>
      <c r="M22" s="76"/>
      <c r="N22" s="76">
        <v>1</v>
      </c>
      <c r="O22" s="76">
        <v>2.41</v>
      </c>
      <c r="P22" s="76"/>
      <c r="Q22" s="76"/>
      <c r="R22" s="76"/>
    </row>
    <row r="23" spans="1:18" s="54" customFormat="1">
      <c r="A23" s="73" t="s">
        <v>3</v>
      </c>
      <c r="B23" s="3">
        <f t="shared" ref="B23:L23" si="0">SUM(B8:B22)</f>
        <v>26038.047999999999</v>
      </c>
      <c r="C23" s="76">
        <f t="shared" si="0"/>
        <v>40</v>
      </c>
      <c r="D23" s="76">
        <f t="shared" si="0"/>
        <v>542.98</v>
      </c>
      <c r="E23" s="76">
        <f t="shared" si="0"/>
        <v>115</v>
      </c>
      <c r="F23" s="76">
        <f t="shared" si="0"/>
        <v>3389.6</v>
      </c>
      <c r="G23" s="76">
        <f t="shared" si="0"/>
        <v>46</v>
      </c>
      <c r="H23" s="76">
        <f t="shared" si="0"/>
        <v>2615.0500000000002</v>
      </c>
      <c r="I23" s="76">
        <f t="shared" si="0"/>
        <v>15</v>
      </c>
      <c r="J23" s="74">
        <f t="shared" si="0"/>
        <v>1270</v>
      </c>
      <c r="K23" s="76">
        <f t="shared" si="0"/>
        <v>31</v>
      </c>
      <c r="L23" s="76">
        <f t="shared" si="0"/>
        <v>1356.9</v>
      </c>
      <c r="M23" s="76"/>
      <c r="N23" s="84">
        <f t="shared" ref="N23:Q23" si="1">SUM(N8:N22)</f>
        <v>30</v>
      </c>
      <c r="O23" s="84">
        <f t="shared" si="1"/>
        <v>458.21</v>
      </c>
      <c r="P23" s="76">
        <f t="shared" si="1"/>
        <v>10074.762000000001</v>
      </c>
      <c r="Q23" s="76">
        <f t="shared" si="1"/>
        <v>8945</v>
      </c>
      <c r="R23" s="76"/>
    </row>
    <row r="24" spans="1:18" s="54" customFormat="1">
      <c r="A24" s="77"/>
      <c r="B24" s="78"/>
      <c r="C24" s="79"/>
      <c r="D24" s="80"/>
      <c r="E24" s="80"/>
      <c r="F24" s="80"/>
      <c r="G24" s="80"/>
      <c r="H24" s="81"/>
      <c r="I24" s="81"/>
      <c r="J24" s="81"/>
      <c r="K24" s="81"/>
      <c r="L24" s="81"/>
      <c r="M24" s="85"/>
      <c r="N24" s="80"/>
      <c r="O24" s="80"/>
      <c r="P24" s="80"/>
      <c r="Q24" s="81"/>
      <c r="R24" s="81"/>
    </row>
    <row r="25" spans="1:18" s="54" customFormat="1"/>
  </sheetData>
  <mergeCells count="14">
    <mergeCell ref="A2:R2"/>
    <mergeCell ref="A3:R3"/>
    <mergeCell ref="G4:M4"/>
    <mergeCell ref="A4:A7"/>
    <mergeCell ref="B4:B6"/>
    <mergeCell ref="P4:P7"/>
    <mergeCell ref="Q4:Q7"/>
    <mergeCell ref="R4:R7"/>
    <mergeCell ref="C4:D6"/>
    <mergeCell ref="E4:F6"/>
    <mergeCell ref="N4:O6"/>
    <mergeCell ref="G5:H6"/>
    <mergeCell ref="I5:J6"/>
    <mergeCell ref="K5:M6"/>
  </mergeCells>
  <phoneticPr fontId="31" type="noConversion"/>
  <pageMargins left="0.69930555555555596" right="0.69930555555555596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activeCell="C20" sqref="C20"/>
    </sheetView>
  </sheetViews>
  <sheetFormatPr defaultColWidth="9" defaultRowHeight="14.4"/>
  <cols>
    <col min="1" max="1" width="4.33203125" customWidth="1"/>
    <col min="2" max="2" width="33" customWidth="1"/>
    <col min="8" max="8" width="19" customWidth="1"/>
  </cols>
  <sheetData>
    <row r="1" spans="1:8" ht="20.399999999999999">
      <c r="A1" s="100" t="s">
        <v>32</v>
      </c>
      <c r="B1" s="100"/>
      <c r="C1" s="100"/>
      <c r="D1" s="100"/>
      <c r="E1" s="100"/>
      <c r="F1" s="100"/>
      <c r="G1" s="100"/>
      <c r="H1" s="100"/>
    </row>
    <row r="2" spans="1:8">
      <c r="A2" s="104" t="s">
        <v>33</v>
      </c>
      <c r="B2" s="104" t="s">
        <v>34</v>
      </c>
      <c r="C2" s="104" t="s">
        <v>35</v>
      </c>
      <c r="D2" s="104" t="s">
        <v>36</v>
      </c>
      <c r="E2" s="101" t="s">
        <v>37</v>
      </c>
      <c r="F2" s="102"/>
      <c r="G2" s="104" t="s">
        <v>38</v>
      </c>
      <c r="H2" s="104" t="s">
        <v>39</v>
      </c>
    </row>
    <row r="3" spans="1:8">
      <c r="A3" s="105"/>
      <c r="B3" s="105"/>
      <c r="C3" s="105"/>
      <c r="D3" s="105"/>
      <c r="E3" s="61" t="s">
        <v>40</v>
      </c>
      <c r="F3" s="61" t="s">
        <v>41</v>
      </c>
      <c r="G3" s="105"/>
      <c r="H3" s="105"/>
    </row>
    <row r="4" spans="1:8" ht="22.95" customHeight="1">
      <c r="A4" s="61">
        <v>1</v>
      </c>
      <c r="B4" s="22" t="s">
        <v>42</v>
      </c>
      <c r="C4" s="61" t="s">
        <v>43</v>
      </c>
      <c r="D4" s="61">
        <v>120</v>
      </c>
      <c r="E4" s="61">
        <v>0</v>
      </c>
      <c r="F4" s="61">
        <v>0</v>
      </c>
      <c r="G4" s="61">
        <v>120</v>
      </c>
      <c r="H4" s="61"/>
    </row>
    <row r="5" spans="1:8" ht="22.95" customHeight="1">
      <c r="A5" s="61">
        <v>2</v>
      </c>
      <c r="B5" s="22" t="s">
        <v>44</v>
      </c>
      <c r="C5" s="61" t="s">
        <v>45</v>
      </c>
      <c r="D5" s="61">
        <v>330</v>
      </c>
      <c r="E5" s="61">
        <v>161</v>
      </c>
      <c r="F5" s="61">
        <v>161</v>
      </c>
      <c r="G5" s="61">
        <v>8</v>
      </c>
      <c r="H5" s="61" t="s">
        <v>46</v>
      </c>
    </row>
    <row r="6" spans="1:8" ht="22.95" customHeight="1">
      <c r="A6" s="61">
        <v>3</v>
      </c>
      <c r="B6" s="22" t="s">
        <v>47</v>
      </c>
      <c r="C6" s="61"/>
      <c r="D6" s="61">
        <v>100</v>
      </c>
      <c r="E6" s="61">
        <v>0</v>
      </c>
      <c r="F6" s="61">
        <v>0</v>
      </c>
      <c r="G6" s="61">
        <v>100</v>
      </c>
      <c r="H6" s="61" t="s">
        <v>46</v>
      </c>
    </row>
    <row r="7" spans="1:8" ht="22.95" customHeight="1">
      <c r="A7" s="61">
        <v>4</v>
      </c>
      <c r="B7" s="22" t="s">
        <v>48</v>
      </c>
      <c r="C7" s="61"/>
      <c r="D7" s="61">
        <v>82</v>
      </c>
      <c r="E7" s="61">
        <v>82</v>
      </c>
      <c r="F7" s="61">
        <v>0</v>
      </c>
      <c r="G7" s="61">
        <v>0</v>
      </c>
      <c r="H7" s="61"/>
    </row>
    <row r="8" spans="1:8" ht="22.95" customHeight="1">
      <c r="A8" s="61">
        <v>5</v>
      </c>
      <c r="B8" s="22" t="s">
        <v>49</v>
      </c>
      <c r="C8" s="61"/>
      <c r="D8" s="61">
        <v>105</v>
      </c>
      <c r="E8" s="61">
        <v>80</v>
      </c>
      <c r="F8" s="61">
        <v>21</v>
      </c>
      <c r="G8" s="61">
        <v>4</v>
      </c>
      <c r="H8" s="61" t="s">
        <v>46</v>
      </c>
    </row>
    <row r="9" spans="1:8" ht="22.95" customHeight="1">
      <c r="A9" s="61">
        <v>6</v>
      </c>
      <c r="B9" s="22" t="s">
        <v>50</v>
      </c>
      <c r="C9" s="61" t="s">
        <v>45</v>
      </c>
      <c r="D9" s="61">
        <v>68</v>
      </c>
      <c r="E9" s="61">
        <v>0</v>
      </c>
      <c r="F9" s="61">
        <v>0</v>
      </c>
      <c r="G9" s="61">
        <v>68</v>
      </c>
      <c r="H9" s="61"/>
    </row>
    <row r="10" spans="1:8" ht="22.95" customHeight="1">
      <c r="A10" s="61">
        <v>7</v>
      </c>
      <c r="B10" s="22" t="s">
        <v>51</v>
      </c>
      <c r="C10" s="61"/>
      <c r="D10" s="61">
        <v>190</v>
      </c>
      <c r="E10" s="61">
        <v>0</v>
      </c>
      <c r="F10" s="61">
        <v>24</v>
      </c>
      <c r="G10" s="61">
        <v>166</v>
      </c>
      <c r="H10" s="61"/>
    </row>
    <row r="11" spans="1:8" ht="22.95" customHeight="1">
      <c r="A11" s="61">
        <v>8</v>
      </c>
      <c r="B11" s="22" t="s">
        <v>52</v>
      </c>
      <c r="C11" s="61"/>
      <c r="D11" s="61">
        <v>65</v>
      </c>
      <c r="E11" s="61">
        <v>28</v>
      </c>
      <c r="F11" s="61">
        <v>25</v>
      </c>
      <c r="G11" s="61">
        <v>12</v>
      </c>
      <c r="H11" s="103" t="s">
        <v>53</v>
      </c>
    </row>
    <row r="12" spans="1:8" ht="22.95" customHeight="1">
      <c r="A12" s="61">
        <v>9</v>
      </c>
      <c r="B12" s="22" t="s">
        <v>54</v>
      </c>
      <c r="C12" s="61" t="s">
        <v>45</v>
      </c>
      <c r="D12" s="61">
        <v>45</v>
      </c>
      <c r="E12" s="61">
        <v>28</v>
      </c>
      <c r="F12" s="61">
        <v>9</v>
      </c>
      <c r="G12" s="61">
        <v>8</v>
      </c>
      <c r="H12" s="103"/>
    </row>
    <row r="13" spans="1:8" ht="31.95" customHeight="1">
      <c r="A13" s="61">
        <v>10</v>
      </c>
      <c r="B13" s="61" t="s">
        <v>55</v>
      </c>
      <c r="C13" s="61"/>
      <c r="D13" s="61">
        <v>40</v>
      </c>
      <c r="E13" s="61">
        <v>0</v>
      </c>
      <c r="F13" s="61">
        <v>0</v>
      </c>
      <c r="G13" s="61">
        <v>40</v>
      </c>
      <c r="H13" s="61" t="s">
        <v>56</v>
      </c>
    </row>
    <row r="14" spans="1:8" ht="22.95" customHeight="1">
      <c r="A14" s="61">
        <v>11</v>
      </c>
      <c r="B14" s="61" t="s">
        <v>57</v>
      </c>
      <c r="C14" s="61" t="s">
        <v>45</v>
      </c>
      <c r="D14" s="61">
        <v>80</v>
      </c>
      <c r="E14" s="61">
        <v>60</v>
      </c>
      <c r="F14" s="61">
        <v>0</v>
      </c>
      <c r="G14" s="61">
        <v>20</v>
      </c>
      <c r="H14" s="61" t="s">
        <v>46</v>
      </c>
    </row>
    <row r="15" spans="1:8" ht="22.95" customHeight="1">
      <c r="A15" s="61">
        <v>12</v>
      </c>
      <c r="B15" s="61" t="s">
        <v>58</v>
      </c>
      <c r="C15" s="61"/>
      <c r="D15" s="61">
        <v>90</v>
      </c>
      <c r="E15" s="61">
        <v>0</v>
      </c>
      <c r="F15" s="61">
        <v>90</v>
      </c>
      <c r="G15" s="61">
        <v>0</v>
      </c>
      <c r="H15" s="61" t="s">
        <v>46</v>
      </c>
    </row>
    <row r="16" spans="1:8" ht="22.95" customHeight="1">
      <c r="A16" s="61">
        <v>13</v>
      </c>
      <c r="B16" s="61" t="s">
        <v>59</v>
      </c>
      <c r="C16" s="61"/>
      <c r="D16" s="61">
        <v>100</v>
      </c>
      <c r="E16" s="61">
        <v>0</v>
      </c>
      <c r="F16" s="61">
        <v>49</v>
      </c>
      <c r="G16" s="61">
        <v>51</v>
      </c>
      <c r="H16" s="61" t="s">
        <v>60</v>
      </c>
    </row>
    <row r="17" spans="1:8" ht="22.95" customHeight="1">
      <c r="A17" s="103" t="s">
        <v>3</v>
      </c>
      <c r="B17" s="103"/>
      <c r="C17" s="61"/>
      <c r="D17" s="61">
        <f>SUM(D4:D16)</f>
        <v>1415</v>
      </c>
      <c r="E17" s="61"/>
      <c r="F17" s="61"/>
      <c r="G17" s="61">
        <f>SUM(G4:G16)</f>
        <v>597</v>
      </c>
      <c r="H17" s="61"/>
    </row>
  </sheetData>
  <mergeCells count="10">
    <mergeCell ref="A1:H1"/>
    <mergeCell ref="E2:F2"/>
    <mergeCell ref="A17:B17"/>
    <mergeCell ref="A2:A3"/>
    <mergeCell ref="B2:B3"/>
    <mergeCell ref="C2:C3"/>
    <mergeCell ref="D2:D3"/>
    <mergeCell ref="G2:G3"/>
    <mergeCell ref="H2:H3"/>
    <mergeCell ref="H11:H12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D9" sqref="D9"/>
    </sheetView>
  </sheetViews>
  <sheetFormatPr defaultColWidth="9" defaultRowHeight="14.4"/>
  <cols>
    <col min="1" max="1" width="5.33203125" customWidth="1"/>
    <col min="2" max="2" width="32.21875" customWidth="1"/>
    <col min="3" max="3" width="48.109375" customWidth="1"/>
    <col min="4" max="4" width="14.33203125" customWidth="1"/>
  </cols>
  <sheetData>
    <row r="1" spans="1:4" ht="36" customHeight="1">
      <c r="A1" s="106" t="s">
        <v>61</v>
      </c>
      <c r="B1" s="106"/>
      <c r="C1" s="106"/>
      <c r="D1" s="106"/>
    </row>
    <row r="2" spans="1:4" ht="21" customHeight="1">
      <c r="A2" s="68" t="s">
        <v>33</v>
      </c>
      <c r="B2" s="68" t="s">
        <v>62</v>
      </c>
      <c r="C2" s="68" t="s">
        <v>63</v>
      </c>
      <c r="D2" s="68" t="s">
        <v>36</v>
      </c>
    </row>
    <row r="3" spans="1:4" ht="34.950000000000003" customHeight="1">
      <c r="A3" s="68">
        <v>1</v>
      </c>
      <c r="B3" s="50" t="s">
        <v>64</v>
      </c>
      <c r="C3" s="50" t="s">
        <v>65</v>
      </c>
      <c r="D3" s="51">
        <v>80</v>
      </c>
    </row>
    <row r="4" spans="1:4" ht="34.950000000000003" customHeight="1">
      <c r="A4" s="68">
        <v>2</v>
      </c>
      <c r="B4" s="50" t="s">
        <v>66</v>
      </c>
      <c r="C4" s="50" t="s">
        <v>67</v>
      </c>
      <c r="D4" s="51">
        <v>350</v>
      </c>
    </row>
    <row r="5" spans="1:4" ht="34.950000000000003" customHeight="1">
      <c r="A5" s="68">
        <v>3</v>
      </c>
      <c r="B5" s="50" t="s">
        <v>68</v>
      </c>
      <c r="C5" s="50" t="s">
        <v>69</v>
      </c>
      <c r="D5" s="51">
        <v>300</v>
      </c>
    </row>
    <row r="6" spans="1:4" ht="34.950000000000003" customHeight="1">
      <c r="A6" s="68">
        <v>4</v>
      </c>
      <c r="B6" s="50" t="s">
        <v>70</v>
      </c>
      <c r="C6" s="50" t="s">
        <v>71</v>
      </c>
      <c r="D6" s="51">
        <v>60</v>
      </c>
    </row>
    <row r="7" spans="1:4" ht="34.950000000000003" customHeight="1">
      <c r="A7" s="68">
        <v>5</v>
      </c>
      <c r="B7" s="50" t="s">
        <v>72</v>
      </c>
      <c r="C7" s="50" t="s">
        <v>73</v>
      </c>
      <c r="D7" s="51">
        <v>40</v>
      </c>
    </row>
    <row r="8" spans="1:4" ht="34.950000000000003" customHeight="1">
      <c r="A8" s="68">
        <v>6</v>
      </c>
      <c r="B8" s="50" t="s">
        <v>74</v>
      </c>
      <c r="C8" s="50" t="s">
        <v>75</v>
      </c>
      <c r="D8" s="51">
        <v>80</v>
      </c>
    </row>
    <row r="9" spans="1:4" ht="34.950000000000003" customHeight="1">
      <c r="A9" s="68">
        <v>7</v>
      </c>
      <c r="B9" s="50" t="s">
        <v>76</v>
      </c>
      <c r="C9" s="50" t="s">
        <v>77</v>
      </c>
      <c r="D9" s="51">
        <v>60</v>
      </c>
    </row>
    <row r="10" spans="1:4" ht="33" customHeight="1">
      <c r="A10" s="107" t="s">
        <v>3</v>
      </c>
      <c r="B10" s="108"/>
      <c r="C10" s="108"/>
      <c r="D10" s="69">
        <f>SUM(D3:D9)</f>
        <v>970</v>
      </c>
    </row>
  </sheetData>
  <mergeCells count="2">
    <mergeCell ref="A1:D1"/>
    <mergeCell ref="A10:C10"/>
  </mergeCells>
  <phoneticPr fontId="31" type="noConversion"/>
  <pageMargins left="0.69930555555555596" right="0.69930555555555596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sqref="A1:E1"/>
    </sheetView>
  </sheetViews>
  <sheetFormatPr defaultColWidth="9" defaultRowHeight="14.4"/>
  <cols>
    <col min="1" max="1" width="40" customWidth="1"/>
    <col min="2" max="2" width="17.44140625" customWidth="1"/>
    <col min="3" max="3" width="17.109375" customWidth="1"/>
    <col min="4" max="4" width="21.6640625" customWidth="1"/>
    <col min="5" max="5" width="14.6640625" customWidth="1"/>
  </cols>
  <sheetData>
    <row r="1" spans="1:5" ht="42" customHeight="1">
      <c r="A1" s="109" t="s">
        <v>78</v>
      </c>
      <c r="B1" s="110"/>
      <c r="C1" s="110"/>
      <c r="D1" s="110"/>
      <c r="E1" s="110"/>
    </row>
    <row r="2" spans="1:5" ht="43.95" customHeight="1">
      <c r="A2" s="62" t="s">
        <v>79</v>
      </c>
      <c r="B2" s="62" t="s">
        <v>80</v>
      </c>
      <c r="C2" s="62" t="s">
        <v>81</v>
      </c>
      <c r="D2" s="63" t="s">
        <v>82</v>
      </c>
      <c r="E2" s="64" t="s">
        <v>81</v>
      </c>
    </row>
    <row r="3" spans="1:5" ht="43.05" customHeight="1">
      <c r="A3" s="65" t="s">
        <v>83</v>
      </c>
      <c r="B3" s="65">
        <v>130.33869999999999</v>
      </c>
      <c r="C3" s="65">
        <f t="shared" ref="C3:C8" si="0">B3*15</f>
        <v>1955.0805</v>
      </c>
      <c r="D3" s="66">
        <v>74.572599999999994</v>
      </c>
      <c r="E3" s="67">
        <f t="shared" ref="E3:E8" si="1">D3*15</f>
        <v>1118.5889999999999</v>
      </c>
    </row>
    <row r="4" spans="1:5" ht="45" customHeight="1">
      <c r="A4" s="65" t="s">
        <v>84</v>
      </c>
      <c r="B4" s="65">
        <v>276.98360000000002</v>
      </c>
      <c r="C4" s="65">
        <f t="shared" si="0"/>
        <v>4154.7539999999999</v>
      </c>
      <c r="D4" s="66">
        <v>138.42599999999999</v>
      </c>
      <c r="E4" s="67">
        <f t="shared" si="1"/>
        <v>2076.39</v>
      </c>
    </row>
    <row r="5" spans="1:5" ht="39" customHeight="1">
      <c r="A5" s="65" t="s">
        <v>85</v>
      </c>
      <c r="B5" s="65">
        <v>201.32849999999999</v>
      </c>
      <c r="C5" s="65">
        <f t="shared" si="0"/>
        <v>3019.9274999999998</v>
      </c>
      <c r="D5" s="66">
        <v>114.2458</v>
      </c>
      <c r="E5" s="67">
        <f t="shared" si="1"/>
        <v>1713.6869999999999</v>
      </c>
    </row>
    <row r="6" spans="1:5" ht="40.950000000000003" customHeight="1">
      <c r="A6" s="65" t="s">
        <v>86</v>
      </c>
      <c r="B6" s="65">
        <v>300</v>
      </c>
      <c r="C6" s="65">
        <f t="shared" si="0"/>
        <v>4500</v>
      </c>
      <c r="D6" s="66">
        <v>16</v>
      </c>
      <c r="E6" s="67">
        <f t="shared" si="1"/>
        <v>240</v>
      </c>
    </row>
    <row r="7" spans="1:5" ht="37.049999999999997" customHeight="1">
      <c r="A7" s="65" t="s">
        <v>87</v>
      </c>
      <c r="B7" s="65">
        <v>296.37040000000002</v>
      </c>
      <c r="C7" s="65">
        <f t="shared" si="0"/>
        <v>4445.5559999999996</v>
      </c>
      <c r="D7" s="66">
        <v>87.423299999999998</v>
      </c>
      <c r="E7" s="67">
        <f t="shared" si="1"/>
        <v>1311.3495</v>
      </c>
    </row>
    <row r="8" spans="1:5" ht="34.950000000000003" customHeight="1">
      <c r="A8" s="65" t="s">
        <v>88</v>
      </c>
      <c r="B8" s="65">
        <f>SUM(B3:B7)</f>
        <v>1205.0211999999999</v>
      </c>
      <c r="C8" s="65">
        <f t="shared" si="0"/>
        <v>18075.317999999999</v>
      </c>
      <c r="D8" s="66">
        <f>SUM(D3:D7)</f>
        <v>430.66770000000002</v>
      </c>
      <c r="E8" s="67">
        <f t="shared" si="1"/>
        <v>6460.0155000000004</v>
      </c>
    </row>
  </sheetData>
  <mergeCells count="1">
    <mergeCell ref="A1:E1"/>
  </mergeCells>
  <phoneticPr fontId="31" type="noConversion"/>
  <pageMargins left="0.69930555555555596" right="0.69930555555555596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3"/>
  <sheetViews>
    <sheetView workbookViewId="0">
      <selection activeCell="P12" sqref="P12"/>
    </sheetView>
  </sheetViews>
  <sheetFormatPr defaultColWidth="9" defaultRowHeight="14.4"/>
  <cols>
    <col min="1" max="1" width="4.6640625" customWidth="1"/>
    <col min="2" max="2" width="20.88671875" customWidth="1"/>
    <col min="3" max="3" width="4.6640625" customWidth="1"/>
    <col min="4" max="4" width="23.77734375" customWidth="1"/>
    <col min="6" max="7" width="4.6640625" customWidth="1"/>
    <col min="8" max="8" width="8.6640625" customWidth="1"/>
    <col min="9" max="9" width="4.6640625" customWidth="1"/>
  </cols>
  <sheetData>
    <row r="1" spans="1:14" ht="27">
      <c r="A1" s="111" t="s">
        <v>89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6.8">
      <c r="A2" s="112" t="s">
        <v>90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36" customHeight="1">
      <c r="A3" s="113" t="s">
        <v>91</v>
      </c>
      <c r="B3" s="113" t="s">
        <v>92</v>
      </c>
      <c r="C3" s="113"/>
      <c r="D3" s="113" t="s">
        <v>93</v>
      </c>
      <c r="E3" s="113"/>
      <c r="F3" s="113" t="s">
        <v>4</v>
      </c>
      <c r="G3" s="113"/>
      <c r="H3" s="113" t="s">
        <v>94</v>
      </c>
      <c r="I3" s="113"/>
      <c r="J3" s="113" t="s">
        <v>95</v>
      </c>
      <c r="K3" s="113"/>
      <c r="L3" s="113" t="s">
        <v>96</v>
      </c>
      <c r="M3" s="113"/>
      <c r="N3" s="29" t="s">
        <v>97</v>
      </c>
    </row>
    <row r="4" spans="1:14" ht="31.2">
      <c r="A4" s="113"/>
      <c r="B4" s="29" t="s">
        <v>98</v>
      </c>
      <c r="C4" s="29" t="s">
        <v>14</v>
      </c>
      <c r="D4" s="29" t="s">
        <v>98</v>
      </c>
      <c r="E4" s="29" t="s">
        <v>14</v>
      </c>
      <c r="F4" s="29" t="s">
        <v>98</v>
      </c>
      <c r="G4" s="29" t="s">
        <v>14</v>
      </c>
      <c r="H4" s="29" t="s">
        <v>98</v>
      </c>
      <c r="I4" s="29" t="s">
        <v>14</v>
      </c>
      <c r="J4" s="29" t="s">
        <v>98</v>
      </c>
      <c r="K4" s="29" t="s">
        <v>14</v>
      </c>
      <c r="L4" s="29" t="s">
        <v>98</v>
      </c>
      <c r="M4" s="29" t="s">
        <v>14</v>
      </c>
      <c r="N4" s="29" t="s">
        <v>14</v>
      </c>
    </row>
    <row r="5" spans="1:14" ht="31.2">
      <c r="A5" s="114" t="s">
        <v>18</v>
      </c>
      <c r="B5" s="22" t="s">
        <v>50</v>
      </c>
      <c r="C5" s="61">
        <v>68</v>
      </c>
      <c r="D5" s="50" t="s">
        <v>70</v>
      </c>
      <c r="E5" s="51">
        <v>60</v>
      </c>
      <c r="F5" s="37"/>
      <c r="G5" s="57"/>
      <c r="H5" s="37" t="s">
        <v>99</v>
      </c>
      <c r="I5" s="59">
        <v>80</v>
      </c>
      <c r="J5" s="37" t="s">
        <v>100</v>
      </c>
      <c r="K5" s="57">
        <v>220</v>
      </c>
      <c r="L5" s="35"/>
      <c r="M5" s="35"/>
      <c r="N5" s="35"/>
    </row>
    <row r="6" spans="1:14" ht="30" customHeight="1">
      <c r="A6" s="114"/>
      <c r="B6" s="22" t="s">
        <v>51</v>
      </c>
      <c r="C6" s="61">
        <v>190</v>
      </c>
      <c r="D6" s="50" t="s">
        <v>72</v>
      </c>
      <c r="E6" s="51">
        <v>40</v>
      </c>
      <c r="F6" s="37"/>
      <c r="G6" s="58"/>
      <c r="H6" s="37"/>
      <c r="I6" s="59"/>
      <c r="J6" s="37"/>
      <c r="K6" s="58"/>
      <c r="L6" s="35"/>
      <c r="M6" s="35"/>
      <c r="N6" s="35"/>
    </row>
    <row r="7" spans="1:14" ht="28.8">
      <c r="A7" s="114"/>
      <c r="B7" s="22" t="s">
        <v>52</v>
      </c>
      <c r="C7" s="61">
        <v>65</v>
      </c>
      <c r="D7" s="50" t="s">
        <v>76</v>
      </c>
      <c r="E7" s="51">
        <v>60</v>
      </c>
      <c r="F7" s="37"/>
      <c r="G7" s="58"/>
      <c r="H7" s="37"/>
      <c r="I7" s="59"/>
      <c r="J7" s="37"/>
      <c r="K7" s="58"/>
      <c r="L7" s="35"/>
      <c r="M7" s="35"/>
      <c r="N7" s="35"/>
    </row>
    <row r="8" spans="1:14" ht="28.95" customHeight="1">
      <c r="A8" s="114"/>
      <c r="B8" s="22" t="s">
        <v>54</v>
      </c>
      <c r="C8" s="61">
        <v>45</v>
      </c>
      <c r="D8" s="35"/>
      <c r="E8" s="35"/>
      <c r="F8" s="37"/>
      <c r="G8" s="58"/>
      <c r="H8" s="37"/>
      <c r="I8" s="59"/>
      <c r="J8" s="37"/>
      <c r="K8" s="58"/>
      <c r="L8" s="35"/>
      <c r="M8" s="35"/>
      <c r="N8" s="35"/>
    </row>
    <row r="9" spans="1:14" ht="34.950000000000003" customHeight="1">
      <c r="A9" s="114"/>
      <c r="B9" s="61" t="s">
        <v>55</v>
      </c>
      <c r="C9" s="61">
        <v>40</v>
      </c>
      <c r="D9" s="35"/>
      <c r="E9" s="35"/>
      <c r="F9" s="37"/>
      <c r="G9" s="37"/>
      <c r="H9" s="37"/>
      <c r="I9" s="59"/>
      <c r="J9" s="37"/>
      <c r="K9" s="58"/>
      <c r="L9" s="35"/>
      <c r="M9" s="35"/>
      <c r="N9" s="35"/>
    </row>
    <row r="10" spans="1:14" ht="28.8">
      <c r="A10" s="114"/>
      <c r="B10" s="61" t="s">
        <v>57</v>
      </c>
      <c r="C10" s="61">
        <v>80</v>
      </c>
      <c r="D10" s="35"/>
      <c r="E10" s="35"/>
      <c r="F10" s="37"/>
      <c r="G10" s="37"/>
      <c r="H10" s="37"/>
      <c r="I10" s="59"/>
      <c r="J10" s="37"/>
      <c r="K10" s="58"/>
      <c r="L10" s="35"/>
      <c r="M10" s="35"/>
      <c r="N10" s="35"/>
    </row>
    <row r="11" spans="1:14" ht="51" customHeight="1">
      <c r="A11" s="114"/>
      <c r="B11" s="61" t="s">
        <v>58</v>
      </c>
      <c r="C11" s="61">
        <v>90</v>
      </c>
      <c r="D11" s="35"/>
      <c r="E11" s="35"/>
      <c r="F11" s="35"/>
      <c r="G11" s="35"/>
      <c r="H11" s="37"/>
      <c r="I11" s="59"/>
      <c r="J11" s="35"/>
      <c r="K11" s="35"/>
      <c r="L11" s="35"/>
      <c r="M11" s="35"/>
      <c r="N11" s="35"/>
    </row>
    <row r="12" spans="1:14" ht="28.8">
      <c r="A12" s="35"/>
      <c r="B12" s="61" t="s">
        <v>59</v>
      </c>
      <c r="C12" s="61">
        <v>100</v>
      </c>
      <c r="D12" s="35"/>
      <c r="E12" s="35"/>
      <c r="F12" s="35"/>
      <c r="G12" s="35"/>
      <c r="H12" s="37"/>
      <c r="I12" s="59"/>
      <c r="J12" s="35"/>
      <c r="K12" s="35"/>
      <c r="L12" s="35"/>
      <c r="M12" s="35"/>
      <c r="N12" s="35"/>
    </row>
    <row r="13" spans="1:14" ht="31.2">
      <c r="A13" s="35" t="s">
        <v>3</v>
      </c>
      <c r="B13" s="39"/>
      <c r="C13" s="39">
        <f>SUM(C5:C12)</f>
        <v>678</v>
      </c>
      <c r="D13" s="35"/>
      <c r="E13" s="35">
        <f>SUM(E5:E12)</f>
        <v>160</v>
      </c>
      <c r="F13" s="35"/>
      <c r="G13" s="35"/>
      <c r="H13" s="35"/>
      <c r="I13" s="35">
        <f>SUM(I5:I12)</f>
        <v>80</v>
      </c>
      <c r="J13" s="35"/>
      <c r="K13" s="35">
        <f>SUM(K5:K12)</f>
        <v>220</v>
      </c>
      <c r="L13" s="35"/>
      <c r="M13" s="35"/>
      <c r="N13" s="35">
        <f>SUM(B13:M13)</f>
        <v>1138</v>
      </c>
    </row>
  </sheetData>
  <mergeCells count="10">
    <mergeCell ref="A5:A11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N12"/>
  <sheetViews>
    <sheetView workbookViewId="0">
      <selection activeCell="N12" sqref="A1:N12"/>
    </sheetView>
  </sheetViews>
  <sheetFormatPr defaultColWidth="9" defaultRowHeight="14.4"/>
  <cols>
    <col min="1" max="1" width="5.88671875" customWidth="1"/>
    <col min="3" max="3" width="4.6640625" customWidth="1"/>
    <col min="4" max="4" width="22.21875" customWidth="1"/>
    <col min="5" max="5" width="5.33203125" customWidth="1"/>
    <col min="6" max="6" width="8.77734375" customWidth="1"/>
    <col min="7" max="7" width="4.6640625" customWidth="1"/>
    <col min="8" max="8" width="23.6640625" customWidth="1"/>
    <col min="9" max="9" width="5.33203125" customWidth="1"/>
    <col min="10" max="10" width="7.109375" customWidth="1"/>
    <col min="11" max="11" width="5.6640625" customWidth="1"/>
  </cols>
  <sheetData>
    <row r="1" spans="1:14" ht="25.95" customHeight="1">
      <c r="A1" s="111" t="s">
        <v>101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6.95" customHeight="1">
      <c r="A2" s="112" t="s">
        <v>90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30" customHeight="1">
      <c r="A3" s="113" t="s">
        <v>91</v>
      </c>
      <c r="B3" s="113" t="s">
        <v>92</v>
      </c>
      <c r="C3" s="113"/>
      <c r="D3" s="113" t="s">
        <v>93</v>
      </c>
      <c r="E3" s="113"/>
      <c r="F3" s="113" t="s">
        <v>4</v>
      </c>
      <c r="G3" s="113"/>
      <c r="H3" s="113" t="s">
        <v>94</v>
      </c>
      <c r="I3" s="113"/>
      <c r="J3" s="113" t="s">
        <v>95</v>
      </c>
      <c r="K3" s="113"/>
      <c r="L3" s="115" t="s">
        <v>96</v>
      </c>
      <c r="M3" s="116"/>
      <c r="N3" s="29" t="s">
        <v>97</v>
      </c>
    </row>
    <row r="4" spans="1:14" ht="18" customHeight="1">
      <c r="A4" s="113"/>
      <c r="B4" s="29" t="s">
        <v>98</v>
      </c>
      <c r="C4" s="29" t="s">
        <v>14</v>
      </c>
      <c r="D4" s="29" t="s">
        <v>98</v>
      </c>
      <c r="E4" s="29" t="s">
        <v>14</v>
      </c>
      <c r="F4" s="29" t="s">
        <v>98</v>
      </c>
      <c r="G4" s="29" t="s">
        <v>14</v>
      </c>
      <c r="H4" s="29" t="s">
        <v>98</v>
      </c>
      <c r="I4" s="29" t="s">
        <v>14</v>
      </c>
      <c r="J4" s="29" t="s">
        <v>98</v>
      </c>
      <c r="K4" s="29" t="s">
        <v>14</v>
      </c>
      <c r="L4" s="29" t="s">
        <v>98</v>
      </c>
      <c r="M4" s="29" t="s">
        <v>14</v>
      </c>
      <c r="N4" s="29" t="s">
        <v>14</v>
      </c>
    </row>
    <row r="5" spans="1:14" ht="78">
      <c r="A5" s="117" t="s">
        <v>102</v>
      </c>
      <c r="B5" s="37" t="s">
        <v>49</v>
      </c>
      <c r="C5" s="57">
        <v>105</v>
      </c>
      <c r="D5" s="50" t="s">
        <v>64</v>
      </c>
      <c r="E5" s="51">
        <v>80</v>
      </c>
      <c r="F5" s="37" t="s">
        <v>103</v>
      </c>
      <c r="G5" s="57">
        <v>82</v>
      </c>
      <c r="H5" s="37" t="s">
        <v>104</v>
      </c>
      <c r="I5" s="59">
        <v>250</v>
      </c>
      <c r="J5" s="37" t="s">
        <v>105</v>
      </c>
      <c r="K5" s="57">
        <v>225</v>
      </c>
      <c r="L5" s="35"/>
      <c r="M5" s="35"/>
      <c r="N5" s="35"/>
    </row>
    <row r="6" spans="1:14" ht="46.8">
      <c r="A6" s="118"/>
      <c r="B6" s="37"/>
      <c r="C6" s="58"/>
      <c r="D6" s="50" t="s">
        <v>106</v>
      </c>
      <c r="E6" s="51">
        <v>350</v>
      </c>
      <c r="F6" s="37"/>
      <c r="G6" s="58"/>
      <c r="H6" s="37" t="s">
        <v>107</v>
      </c>
      <c r="I6" s="59">
        <v>700</v>
      </c>
      <c r="J6" s="37"/>
      <c r="K6" s="58"/>
      <c r="L6" s="35"/>
      <c r="M6" s="35"/>
      <c r="N6" s="35"/>
    </row>
    <row r="7" spans="1:14" ht="15.6">
      <c r="A7" s="118"/>
      <c r="B7" s="37"/>
      <c r="C7" s="58"/>
      <c r="D7" s="35"/>
      <c r="E7" s="35"/>
      <c r="F7" s="37"/>
      <c r="G7" s="58"/>
      <c r="H7" s="37" t="s">
        <v>108</v>
      </c>
      <c r="I7" s="59">
        <v>100</v>
      </c>
      <c r="J7" s="37"/>
      <c r="K7" s="58"/>
      <c r="L7" s="35"/>
      <c r="M7" s="35"/>
      <c r="N7" s="35"/>
    </row>
    <row r="8" spans="1:14" ht="15.6">
      <c r="A8" s="118"/>
      <c r="B8" s="37"/>
      <c r="C8" s="35"/>
      <c r="D8" s="35"/>
      <c r="E8" s="35"/>
      <c r="F8" s="37"/>
      <c r="G8" s="58"/>
      <c r="H8" s="37" t="s">
        <v>109</v>
      </c>
      <c r="I8" s="59">
        <v>50</v>
      </c>
      <c r="J8" s="37"/>
      <c r="K8" s="58"/>
      <c r="L8" s="35"/>
      <c r="M8" s="35"/>
      <c r="N8" s="35"/>
    </row>
    <row r="9" spans="1:14" ht="31.2">
      <c r="A9" s="117"/>
      <c r="B9" s="35"/>
      <c r="C9" s="37"/>
      <c r="D9" s="35"/>
      <c r="E9" s="35"/>
      <c r="F9" s="37"/>
      <c r="G9" s="37"/>
      <c r="H9" s="37" t="s">
        <v>110</v>
      </c>
      <c r="I9" s="59">
        <v>50</v>
      </c>
      <c r="J9" s="37"/>
      <c r="K9" s="58"/>
      <c r="L9" s="35"/>
      <c r="M9" s="35"/>
      <c r="N9" s="35"/>
    </row>
    <row r="10" spans="1:14" ht="62.4">
      <c r="A10" s="118"/>
      <c r="B10" s="35"/>
      <c r="C10" s="35"/>
      <c r="D10" s="35"/>
      <c r="E10" s="35"/>
      <c r="F10" s="37"/>
      <c r="G10" s="37"/>
      <c r="H10" s="37" t="s">
        <v>111</v>
      </c>
      <c r="I10" s="59">
        <v>50</v>
      </c>
      <c r="J10" s="37"/>
      <c r="K10" s="58"/>
      <c r="L10" s="35"/>
      <c r="M10" s="35"/>
      <c r="N10" s="35"/>
    </row>
    <row r="11" spans="1:14" ht="31.2">
      <c r="A11" s="118"/>
      <c r="B11" s="35"/>
      <c r="C11" s="35"/>
      <c r="D11" s="35"/>
      <c r="E11" s="35"/>
      <c r="F11" s="35"/>
      <c r="G11" s="35"/>
      <c r="H11" s="37" t="s">
        <v>112</v>
      </c>
      <c r="I11" s="60">
        <v>50</v>
      </c>
      <c r="J11" s="35"/>
      <c r="K11" s="35"/>
      <c r="L11" s="35"/>
      <c r="M11" s="35"/>
      <c r="N11" s="35"/>
    </row>
    <row r="12" spans="1:14" ht="15.6">
      <c r="A12" s="35" t="s">
        <v>3</v>
      </c>
      <c r="B12" s="35"/>
      <c r="C12" s="35">
        <f t="shared" ref="C12:G12" si="0">SUM(C5:C11)</f>
        <v>105</v>
      </c>
      <c r="D12" s="35"/>
      <c r="E12" s="35">
        <f t="shared" si="0"/>
        <v>430</v>
      </c>
      <c r="F12" s="35"/>
      <c r="G12" s="35">
        <f t="shared" si="0"/>
        <v>82</v>
      </c>
      <c r="H12" s="35"/>
      <c r="I12" s="35">
        <f>SUM(I5:I11)</f>
        <v>1250</v>
      </c>
      <c r="J12" s="35"/>
      <c r="K12" s="35">
        <f>SUM(K5:K11)</f>
        <v>225</v>
      </c>
      <c r="L12" s="35"/>
      <c r="M12" s="35"/>
      <c r="N12" s="35">
        <f>SUM(B12:M12)</f>
        <v>2092</v>
      </c>
    </row>
  </sheetData>
  <mergeCells count="10">
    <mergeCell ref="A5:A11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N16"/>
  <sheetViews>
    <sheetView workbookViewId="0">
      <selection activeCell="I25" sqref="I25"/>
    </sheetView>
  </sheetViews>
  <sheetFormatPr defaultColWidth="9" defaultRowHeight="14.4"/>
  <sheetData>
    <row r="1" spans="1:14" ht="27">
      <c r="A1" s="111" t="s">
        <v>113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6.8">
      <c r="A2" s="112" t="s">
        <v>90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7" customHeight="1">
      <c r="A3" s="119" t="s">
        <v>91</v>
      </c>
      <c r="B3" s="119" t="s">
        <v>92</v>
      </c>
      <c r="C3" s="119"/>
      <c r="D3" s="119" t="s">
        <v>93</v>
      </c>
      <c r="E3" s="119"/>
      <c r="F3" s="119" t="s">
        <v>4</v>
      </c>
      <c r="G3" s="119"/>
      <c r="H3" s="119" t="s">
        <v>94</v>
      </c>
      <c r="I3" s="119"/>
      <c r="J3" s="119" t="s">
        <v>95</v>
      </c>
      <c r="K3" s="119"/>
      <c r="L3" s="120" t="s">
        <v>96</v>
      </c>
      <c r="M3" s="121"/>
      <c r="N3" s="1" t="s">
        <v>97</v>
      </c>
    </row>
    <row r="4" spans="1:14">
      <c r="A4" s="119"/>
      <c r="B4" s="1" t="s">
        <v>98</v>
      </c>
      <c r="C4" s="1" t="s">
        <v>14</v>
      </c>
      <c r="D4" s="1" t="s">
        <v>98</v>
      </c>
      <c r="E4" s="1" t="s">
        <v>14</v>
      </c>
      <c r="F4" s="1" t="s">
        <v>98</v>
      </c>
      <c r="G4" s="1" t="s">
        <v>14</v>
      </c>
      <c r="H4" s="1" t="s">
        <v>98</v>
      </c>
      <c r="I4" s="1" t="s">
        <v>14</v>
      </c>
      <c r="J4" s="1" t="s">
        <v>98</v>
      </c>
      <c r="K4" s="1" t="s">
        <v>14</v>
      </c>
      <c r="L4" s="1" t="s">
        <v>98</v>
      </c>
      <c r="M4" s="1" t="s">
        <v>14</v>
      </c>
      <c r="N4" s="1" t="s">
        <v>14</v>
      </c>
    </row>
    <row r="5" spans="1:14" ht="78">
      <c r="A5" s="122" t="s">
        <v>114</v>
      </c>
      <c r="B5" s="24" t="s">
        <v>115</v>
      </c>
      <c r="C5" s="49">
        <v>120</v>
      </c>
      <c r="D5" s="50" t="s">
        <v>69</v>
      </c>
      <c r="E5" s="51">
        <v>299.55</v>
      </c>
      <c r="F5" s="40"/>
      <c r="G5" s="52"/>
      <c r="H5" s="53"/>
      <c r="I5" s="55"/>
      <c r="J5" s="40" t="s">
        <v>116</v>
      </c>
      <c r="K5" s="52">
        <v>450</v>
      </c>
      <c r="L5" s="23"/>
      <c r="M5" s="23"/>
      <c r="N5" s="23"/>
    </row>
    <row r="6" spans="1:14" ht="21.6">
      <c r="A6" s="123"/>
      <c r="B6" s="24" t="s">
        <v>117</v>
      </c>
      <c r="C6" s="23">
        <v>330</v>
      </c>
      <c r="D6" s="50"/>
      <c r="E6" s="51"/>
      <c r="F6" s="40"/>
      <c r="G6" s="41"/>
      <c r="H6" s="53"/>
      <c r="I6" s="55"/>
      <c r="J6" s="6" t="s">
        <v>118</v>
      </c>
      <c r="K6" s="49">
        <v>75</v>
      </c>
      <c r="L6" s="23"/>
      <c r="M6" s="23"/>
      <c r="N6" s="23"/>
    </row>
    <row r="7" spans="1:14">
      <c r="A7" s="123"/>
      <c r="B7" s="40"/>
      <c r="C7" s="41"/>
      <c r="D7" s="23"/>
      <c r="E7" s="23"/>
      <c r="F7" s="40"/>
      <c r="G7" s="41"/>
      <c r="H7" s="53"/>
      <c r="I7" s="55"/>
      <c r="J7" s="6" t="s">
        <v>119</v>
      </c>
      <c r="K7" s="23">
        <v>10</v>
      </c>
      <c r="L7" s="23"/>
      <c r="M7" s="23"/>
      <c r="N7" s="23"/>
    </row>
    <row r="8" spans="1:14">
      <c r="A8" s="123"/>
      <c r="B8" s="40"/>
      <c r="C8" s="23"/>
      <c r="D8" s="23"/>
      <c r="E8" s="23"/>
      <c r="F8" s="40"/>
      <c r="G8" s="41"/>
      <c r="H8" s="53"/>
      <c r="I8" s="55"/>
      <c r="J8" s="6" t="s">
        <v>120</v>
      </c>
      <c r="K8" s="23">
        <v>100</v>
      </c>
      <c r="L8" s="23"/>
      <c r="M8" s="23"/>
      <c r="N8" s="23"/>
    </row>
    <row r="9" spans="1:14">
      <c r="A9" s="122"/>
      <c r="B9" s="23"/>
      <c r="C9" s="6"/>
      <c r="D9" s="23"/>
      <c r="E9" s="23"/>
      <c r="F9" s="24"/>
      <c r="G9" s="6"/>
      <c r="H9" s="53"/>
      <c r="I9" s="55"/>
      <c r="J9" s="40"/>
      <c r="K9" s="41"/>
      <c r="L9" s="23"/>
      <c r="M9" s="23"/>
      <c r="N9" s="23"/>
    </row>
    <row r="10" spans="1:14">
      <c r="A10" s="123"/>
      <c r="B10" s="23"/>
      <c r="C10" s="23"/>
      <c r="D10" s="23"/>
      <c r="E10" s="23"/>
      <c r="F10" s="24"/>
      <c r="G10" s="6"/>
      <c r="H10" s="53"/>
      <c r="I10" s="55"/>
      <c r="J10" s="40"/>
      <c r="K10" s="41"/>
      <c r="L10" s="23"/>
      <c r="M10" s="23"/>
      <c r="N10" s="23"/>
    </row>
    <row r="11" spans="1:14">
      <c r="A11" s="123"/>
      <c r="B11" s="23"/>
      <c r="C11" s="23"/>
      <c r="D11" s="23"/>
      <c r="E11" s="23"/>
      <c r="F11" s="23"/>
      <c r="G11" s="23"/>
      <c r="H11" s="53"/>
      <c r="I11" s="56"/>
      <c r="J11" s="23"/>
      <c r="K11" s="23"/>
      <c r="L11" s="23"/>
      <c r="M11" s="23"/>
      <c r="N11" s="23"/>
    </row>
    <row r="12" spans="1:14">
      <c r="A12" s="1" t="s">
        <v>3</v>
      </c>
      <c r="B12" s="23"/>
      <c r="C12" s="23">
        <f>SUM(C5:C11)</f>
        <v>450</v>
      </c>
      <c r="D12" s="23"/>
      <c r="E12" s="23">
        <f>SUM(E5:E11)</f>
        <v>299.55</v>
      </c>
      <c r="F12" s="23"/>
      <c r="G12" s="23"/>
      <c r="H12" s="23"/>
      <c r="I12" s="23"/>
      <c r="J12" s="23"/>
      <c r="K12" s="23">
        <f>SUM(K5:K11)</f>
        <v>635</v>
      </c>
      <c r="L12" s="23"/>
      <c r="M12" s="23"/>
      <c r="N12" s="23">
        <f>SUM(B12:M12)</f>
        <v>1384.55</v>
      </c>
    </row>
    <row r="13" spans="1:14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</row>
    <row r="14" spans="1:14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</row>
    <row r="15" spans="1:14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</row>
    <row r="16" spans="1:14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</row>
  </sheetData>
  <mergeCells count="10">
    <mergeCell ref="A5:A11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1"/>
  <sheetViews>
    <sheetView workbookViewId="0">
      <selection activeCell="P10" sqref="P10"/>
    </sheetView>
  </sheetViews>
  <sheetFormatPr defaultColWidth="9" defaultRowHeight="14.4"/>
  <sheetData>
    <row r="1" spans="1:14" ht="27">
      <c r="A1" s="111" t="s">
        <v>121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6.8">
      <c r="A2" s="112" t="s">
        <v>90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7" customHeight="1">
      <c r="A3" s="119" t="s">
        <v>91</v>
      </c>
      <c r="B3" s="119" t="s">
        <v>92</v>
      </c>
      <c r="C3" s="119"/>
      <c r="D3" s="119" t="s">
        <v>93</v>
      </c>
      <c r="E3" s="119"/>
      <c r="F3" s="119" t="s">
        <v>4</v>
      </c>
      <c r="G3" s="119"/>
      <c r="H3" s="119" t="s">
        <v>94</v>
      </c>
      <c r="I3" s="119"/>
      <c r="J3" s="119" t="s">
        <v>95</v>
      </c>
      <c r="K3" s="119"/>
      <c r="L3" s="120" t="s">
        <v>96</v>
      </c>
      <c r="M3" s="121"/>
      <c r="N3" s="1" t="s">
        <v>97</v>
      </c>
    </row>
    <row r="4" spans="1:14">
      <c r="A4" s="119"/>
      <c r="B4" s="1" t="s">
        <v>98</v>
      </c>
      <c r="C4" s="1" t="s">
        <v>14</v>
      </c>
      <c r="D4" s="1" t="s">
        <v>98</v>
      </c>
      <c r="E4" s="1" t="s">
        <v>14</v>
      </c>
      <c r="F4" s="1" t="s">
        <v>98</v>
      </c>
      <c r="G4" s="1" t="s">
        <v>14</v>
      </c>
      <c r="H4" s="1" t="s">
        <v>98</v>
      </c>
      <c r="I4" s="1" t="s">
        <v>14</v>
      </c>
      <c r="J4" s="1" t="s">
        <v>98</v>
      </c>
      <c r="K4" s="1" t="s">
        <v>14</v>
      </c>
      <c r="L4" s="1" t="s">
        <v>98</v>
      </c>
      <c r="M4" s="1" t="s">
        <v>14</v>
      </c>
      <c r="N4" s="1" t="s">
        <v>14</v>
      </c>
    </row>
    <row r="5" spans="1:14" ht="28.8">
      <c r="A5" s="122" t="s">
        <v>122</v>
      </c>
      <c r="B5" s="44" t="s">
        <v>123</v>
      </c>
      <c r="C5" s="22">
        <v>100</v>
      </c>
      <c r="D5" s="23"/>
      <c r="E5" s="23"/>
      <c r="F5" s="44" t="s">
        <v>124</v>
      </c>
      <c r="G5" s="25">
        <v>8</v>
      </c>
      <c r="H5" s="45" t="s">
        <v>125</v>
      </c>
      <c r="I5" s="46">
        <v>30</v>
      </c>
      <c r="J5" s="44" t="s">
        <v>126</v>
      </c>
      <c r="K5" s="25">
        <v>21</v>
      </c>
      <c r="L5" s="23"/>
      <c r="M5" s="23"/>
      <c r="N5" s="23"/>
    </row>
    <row r="6" spans="1:14" ht="28.8">
      <c r="A6" s="123"/>
      <c r="B6" s="23"/>
      <c r="C6" s="23"/>
      <c r="D6" s="23"/>
      <c r="E6" s="23"/>
      <c r="F6" s="24" t="s">
        <v>127</v>
      </c>
      <c r="G6" s="6">
        <v>20</v>
      </c>
      <c r="H6" s="45" t="s">
        <v>128</v>
      </c>
      <c r="I6" s="45">
        <v>10</v>
      </c>
      <c r="J6" s="44" t="s">
        <v>129</v>
      </c>
      <c r="K6" s="44">
        <v>23</v>
      </c>
      <c r="L6" s="23"/>
      <c r="M6" s="23"/>
      <c r="N6" s="23"/>
    </row>
    <row r="7" spans="1:14" ht="28.8">
      <c r="A7" s="123"/>
      <c r="B7" s="23"/>
      <c r="C7" s="23"/>
      <c r="D7" s="23"/>
      <c r="E7" s="23"/>
      <c r="F7" s="23"/>
      <c r="G7" s="23"/>
      <c r="H7" s="45" t="s">
        <v>130</v>
      </c>
      <c r="I7" s="45">
        <v>11</v>
      </c>
      <c r="J7" s="44" t="s">
        <v>131</v>
      </c>
      <c r="K7" s="44">
        <v>25</v>
      </c>
      <c r="L7" s="23"/>
      <c r="M7" s="23"/>
      <c r="N7" s="23"/>
    </row>
    <row r="8" spans="1:14" ht="43.2">
      <c r="A8" s="123"/>
      <c r="B8" s="23"/>
      <c r="C8" s="23"/>
      <c r="D8" s="23"/>
      <c r="E8" s="23"/>
      <c r="F8" s="23"/>
      <c r="G8" s="23"/>
      <c r="H8" s="45" t="s">
        <v>132</v>
      </c>
      <c r="I8" s="47">
        <v>12</v>
      </c>
      <c r="J8" s="44" t="s">
        <v>133</v>
      </c>
      <c r="K8" s="44">
        <v>46</v>
      </c>
      <c r="L8" s="23"/>
      <c r="M8" s="23"/>
      <c r="N8" s="23"/>
    </row>
    <row r="9" spans="1:14">
      <c r="A9" s="122"/>
      <c r="B9" s="23"/>
      <c r="C9" s="6"/>
      <c r="D9" s="23"/>
      <c r="E9" s="23"/>
      <c r="F9" s="24"/>
      <c r="G9" s="6"/>
      <c r="H9" s="45" t="s">
        <v>134</v>
      </c>
      <c r="I9" s="47">
        <v>7</v>
      </c>
      <c r="J9" s="24"/>
      <c r="K9" s="25"/>
      <c r="L9" s="23"/>
      <c r="M9" s="23"/>
      <c r="N9" s="23"/>
    </row>
    <row r="10" spans="1:14">
      <c r="A10" s="123"/>
      <c r="B10" s="23"/>
      <c r="C10" s="23"/>
      <c r="D10" s="23"/>
      <c r="E10" s="23"/>
      <c r="F10" s="24"/>
      <c r="G10" s="6"/>
      <c r="H10" s="45" t="s">
        <v>135</v>
      </c>
      <c r="I10" s="47">
        <v>7</v>
      </c>
      <c r="J10" s="24"/>
      <c r="K10" s="6"/>
      <c r="L10" s="23"/>
      <c r="M10" s="23"/>
      <c r="N10" s="23"/>
    </row>
    <row r="11" spans="1:14">
      <c r="A11" s="123"/>
      <c r="B11" s="23"/>
      <c r="C11" s="23"/>
      <c r="D11" s="23"/>
      <c r="E11" s="23"/>
      <c r="F11" s="23"/>
      <c r="G11" s="23"/>
      <c r="H11" s="45" t="s">
        <v>136</v>
      </c>
      <c r="I11" s="45">
        <v>25</v>
      </c>
      <c r="J11" s="23"/>
      <c r="K11" s="23"/>
      <c r="L11" s="23"/>
      <c r="M11" s="23"/>
      <c r="N11" s="23"/>
    </row>
    <row r="12" spans="1:14">
      <c r="A12" s="123"/>
      <c r="B12" s="23"/>
      <c r="C12" s="23"/>
      <c r="D12" s="23"/>
      <c r="E12" s="23"/>
      <c r="F12" s="23"/>
      <c r="G12" s="23"/>
      <c r="H12" s="45" t="s">
        <v>137</v>
      </c>
      <c r="I12" s="45">
        <v>23</v>
      </c>
      <c r="J12" s="23"/>
      <c r="K12" s="23"/>
      <c r="L12" s="23"/>
      <c r="M12" s="23"/>
      <c r="N12" s="23"/>
    </row>
    <row r="13" spans="1:14">
      <c r="A13" s="123"/>
      <c r="B13" s="23"/>
      <c r="C13" s="23"/>
      <c r="D13" s="23"/>
      <c r="E13" s="23"/>
      <c r="F13" s="23"/>
      <c r="G13" s="23"/>
      <c r="H13" s="45" t="s">
        <v>138</v>
      </c>
      <c r="I13" s="45">
        <v>14</v>
      </c>
      <c r="J13" s="23"/>
      <c r="K13" s="23"/>
      <c r="L13" s="23"/>
      <c r="M13" s="23"/>
      <c r="N13" s="23"/>
    </row>
    <row r="14" spans="1:14">
      <c r="A14" s="122"/>
      <c r="B14" s="23"/>
      <c r="C14" s="6"/>
      <c r="D14" s="23"/>
      <c r="E14" s="23"/>
      <c r="F14" s="24"/>
      <c r="G14" s="6"/>
      <c r="H14" s="45" t="s">
        <v>139</v>
      </c>
      <c r="I14" s="45">
        <v>13</v>
      </c>
      <c r="J14" s="24"/>
      <c r="K14" s="25"/>
      <c r="L14" s="23"/>
      <c r="M14" s="23"/>
      <c r="N14" s="23"/>
    </row>
    <row r="15" spans="1:14">
      <c r="A15" s="123"/>
      <c r="B15" s="23"/>
      <c r="C15" s="23"/>
      <c r="D15" s="23"/>
      <c r="E15" s="23"/>
      <c r="F15" s="24"/>
      <c r="G15" s="6"/>
      <c r="H15" s="45" t="s">
        <v>140</v>
      </c>
      <c r="I15" s="45">
        <v>28</v>
      </c>
      <c r="J15" s="24"/>
      <c r="K15" s="6"/>
      <c r="L15" s="23"/>
      <c r="M15" s="23"/>
      <c r="N15" s="23"/>
    </row>
    <row r="16" spans="1:14">
      <c r="A16" s="123"/>
      <c r="B16" s="23"/>
      <c r="C16" s="23"/>
      <c r="D16" s="23"/>
      <c r="E16" s="23"/>
      <c r="F16" s="23"/>
      <c r="G16" s="23"/>
      <c r="H16" s="45" t="s">
        <v>141</v>
      </c>
      <c r="I16" s="47">
        <v>20</v>
      </c>
      <c r="J16" s="23"/>
      <c r="K16" s="23"/>
      <c r="L16" s="23"/>
      <c r="M16" s="23"/>
      <c r="N16" s="23"/>
    </row>
    <row r="17" spans="1:14">
      <c r="A17" s="123"/>
      <c r="B17" s="23"/>
      <c r="C17" s="23"/>
      <c r="D17" s="23"/>
      <c r="E17" s="23"/>
      <c r="F17" s="23"/>
      <c r="G17" s="23"/>
      <c r="H17" s="45" t="s">
        <v>142</v>
      </c>
      <c r="I17" s="47">
        <v>25</v>
      </c>
      <c r="J17" s="23"/>
      <c r="K17" s="23"/>
      <c r="L17" s="23"/>
      <c r="M17" s="23"/>
      <c r="N17" s="23"/>
    </row>
    <row r="18" spans="1:14">
      <c r="A18" s="122"/>
      <c r="B18" s="23"/>
      <c r="C18" s="6"/>
      <c r="D18" s="23"/>
      <c r="E18" s="23"/>
      <c r="F18" s="24"/>
      <c r="G18" s="6"/>
      <c r="H18" s="45" t="s">
        <v>143</v>
      </c>
      <c r="I18" s="47">
        <v>20</v>
      </c>
      <c r="J18" s="24"/>
      <c r="K18" s="25"/>
      <c r="L18" s="23"/>
      <c r="M18" s="23"/>
      <c r="N18" s="23"/>
    </row>
    <row r="19" spans="1:14">
      <c r="A19" s="122"/>
      <c r="B19" s="23"/>
      <c r="C19" s="6"/>
      <c r="D19" s="23"/>
      <c r="E19" s="23"/>
      <c r="F19" s="24"/>
      <c r="G19" s="6"/>
      <c r="H19" s="45" t="s">
        <v>144</v>
      </c>
      <c r="I19" s="47">
        <v>45</v>
      </c>
      <c r="J19" s="24"/>
      <c r="K19" s="25"/>
      <c r="L19" s="23"/>
      <c r="M19" s="23"/>
      <c r="N19" s="23"/>
    </row>
    <row r="20" spans="1:14">
      <c r="A20" s="123"/>
      <c r="B20" s="23"/>
      <c r="C20" s="23"/>
      <c r="D20" s="23"/>
      <c r="E20" s="23"/>
      <c r="F20" s="24"/>
      <c r="G20" s="6"/>
      <c r="H20" s="45" t="s">
        <v>145</v>
      </c>
      <c r="I20" s="48">
        <v>128</v>
      </c>
      <c r="J20" s="24"/>
      <c r="K20" s="6"/>
      <c r="L20" s="23"/>
      <c r="M20" s="23"/>
      <c r="N20" s="23"/>
    </row>
    <row r="21" spans="1:14">
      <c r="A21" s="1" t="s">
        <v>3</v>
      </c>
      <c r="B21" s="23"/>
      <c r="C21" s="23">
        <f>SUM(C5:C20)</f>
        <v>100</v>
      </c>
      <c r="D21" s="23"/>
      <c r="E21" s="23"/>
      <c r="F21" s="23"/>
      <c r="G21" s="23">
        <f t="shared" ref="G21:K21" si="0">SUM(G5:G20)</f>
        <v>28</v>
      </c>
      <c r="H21" s="23"/>
      <c r="I21" s="23">
        <f t="shared" si="0"/>
        <v>418</v>
      </c>
      <c r="J21" s="23"/>
      <c r="K21" s="23">
        <f t="shared" si="0"/>
        <v>115</v>
      </c>
      <c r="L21" s="23"/>
      <c r="M21" s="23"/>
      <c r="N21" s="23">
        <f>SUM(B21:M21)</f>
        <v>661</v>
      </c>
    </row>
  </sheetData>
  <mergeCells count="10">
    <mergeCell ref="A5:A20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N26"/>
  <sheetViews>
    <sheetView workbookViewId="0">
      <selection activeCell="J5" sqref="J5:J10"/>
    </sheetView>
  </sheetViews>
  <sheetFormatPr defaultColWidth="9" defaultRowHeight="14.4"/>
  <sheetData>
    <row r="1" spans="1:14" ht="27">
      <c r="A1" s="111" t="s">
        <v>146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6.8">
      <c r="A2" s="112" t="s">
        <v>90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8.95" customHeight="1">
      <c r="A3" s="119" t="s">
        <v>91</v>
      </c>
      <c r="B3" s="119" t="s">
        <v>92</v>
      </c>
      <c r="C3" s="119"/>
      <c r="D3" s="119" t="s">
        <v>93</v>
      </c>
      <c r="E3" s="119"/>
      <c r="F3" s="119" t="s">
        <v>4</v>
      </c>
      <c r="G3" s="119"/>
      <c r="H3" s="119" t="s">
        <v>94</v>
      </c>
      <c r="I3" s="119"/>
      <c r="J3" s="119" t="s">
        <v>95</v>
      </c>
      <c r="K3" s="119"/>
      <c r="L3" s="119" t="s">
        <v>96</v>
      </c>
      <c r="M3" s="119"/>
      <c r="N3" s="1" t="s">
        <v>97</v>
      </c>
    </row>
    <row r="4" spans="1:14">
      <c r="A4" s="119"/>
      <c r="B4" s="1" t="s">
        <v>98</v>
      </c>
      <c r="C4" s="1" t="s">
        <v>14</v>
      </c>
      <c r="D4" s="1" t="s">
        <v>98</v>
      </c>
      <c r="E4" s="1" t="s">
        <v>14</v>
      </c>
      <c r="F4" s="1" t="s">
        <v>98</v>
      </c>
      <c r="G4" s="1" t="s">
        <v>14</v>
      </c>
      <c r="H4" s="1" t="s">
        <v>98</v>
      </c>
      <c r="I4" s="1" t="s">
        <v>14</v>
      </c>
      <c r="J4" s="1" t="s">
        <v>98</v>
      </c>
      <c r="K4" s="1" t="s">
        <v>14</v>
      </c>
      <c r="L4" s="1" t="s">
        <v>98</v>
      </c>
      <c r="M4" s="1" t="s">
        <v>14</v>
      </c>
      <c r="N4" s="1" t="s">
        <v>14</v>
      </c>
    </row>
    <row r="5" spans="1:14">
      <c r="A5" s="119" t="s">
        <v>21</v>
      </c>
      <c r="B5" s="40" t="s">
        <v>147</v>
      </c>
      <c r="C5" s="41">
        <v>0.26400000000000001</v>
      </c>
      <c r="D5" s="23"/>
      <c r="E5" s="23"/>
      <c r="F5" s="40" t="s">
        <v>148</v>
      </c>
      <c r="G5" s="41">
        <v>20</v>
      </c>
      <c r="H5" s="40" t="s">
        <v>149</v>
      </c>
      <c r="I5" s="41">
        <v>37.9</v>
      </c>
      <c r="J5" s="40" t="s">
        <v>150</v>
      </c>
      <c r="K5" s="41">
        <v>1.5</v>
      </c>
      <c r="L5" s="23"/>
      <c r="M5" s="23"/>
      <c r="N5" s="23"/>
    </row>
    <row r="6" spans="1:14">
      <c r="A6" s="119"/>
      <c r="B6" s="40" t="s">
        <v>151</v>
      </c>
      <c r="C6" s="41">
        <v>9.7799999999999994</v>
      </c>
      <c r="D6" s="23"/>
      <c r="E6" s="23"/>
      <c r="F6" s="40" t="s">
        <v>152</v>
      </c>
      <c r="G6" s="41">
        <v>40</v>
      </c>
      <c r="H6" s="40" t="s">
        <v>153</v>
      </c>
      <c r="I6" s="41">
        <v>100</v>
      </c>
      <c r="J6" s="40" t="s">
        <v>154</v>
      </c>
      <c r="K6" s="41">
        <v>1.5</v>
      </c>
      <c r="L6" s="23"/>
      <c r="M6" s="23"/>
      <c r="N6" s="23"/>
    </row>
    <row r="7" spans="1:14">
      <c r="A7" s="119"/>
      <c r="B7" s="40" t="s">
        <v>155</v>
      </c>
      <c r="C7" s="41">
        <v>30</v>
      </c>
      <c r="D7" s="23"/>
      <c r="E7" s="23"/>
      <c r="F7" s="40"/>
      <c r="G7" s="41"/>
      <c r="H7" s="40" t="s">
        <v>156</v>
      </c>
      <c r="I7" s="41">
        <v>60</v>
      </c>
      <c r="J7" s="40" t="s">
        <v>157</v>
      </c>
      <c r="K7" s="41">
        <v>1.5</v>
      </c>
      <c r="L7" s="23"/>
      <c r="M7" s="23"/>
      <c r="N7" s="23"/>
    </row>
    <row r="8" spans="1:14">
      <c r="A8" s="119"/>
      <c r="B8" s="40"/>
      <c r="C8" s="23"/>
      <c r="D8" s="23"/>
      <c r="E8" s="23"/>
      <c r="F8" s="40"/>
      <c r="G8" s="41"/>
      <c r="H8" s="40" t="s">
        <v>158</v>
      </c>
      <c r="I8" s="42">
        <v>1.26</v>
      </c>
      <c r="J8" s="40" t="s">
        <v>159</v>
      </c>
      <c r="K8" s="41">
        <v>5.4</v>
      </c>
      <c r="L8" s="23"/>
      <c r="M8" s="23"/>
      <c r="N8" s="23"/>
    </row>
    <row r="9" spans="1:14">
      <c r="A9" s="119"/>
      <c r="B9" s="23"/>
      <c r="C9" s="6"/>
      <c r="D9" s="23"/>
      <c r="E9" s="23"/>
      <c r="F9" s="24"/>
      <c r="G9" s="6"/>
      <c r="H9" s="40" t="s">
        <v>160</v>
      </c>
      <c r="I9" s="42">
        <v>2.94</v>
      </c>
      <c r="J9" s="40" t="s">
        <v>161</v>
      </c>
      <c r="K9" s="41">
        <v>8.9789999999999992</v>
      </c>
      <c r="L9" s="23"/>
      <c r="M9" s="23"/>
      <c r="N9" s="23"/>
    </row>
    <row r="10" spans="1:14">
      <c r="A10" s="119"/>
      <c r="B10" s="23"/>
      <c r="C10" s="23"/>
      <c r="D10" s="23"/>
      <c r="E10" s="23"/>
      <c r="F10" s="24"/>
      <c r="G10" s="6"/>
      <c r="H10" s="40" t="s">
        <v>162</v>
      </c>
      <c r="I10" s="42">
        <v>4.25</v>
      </c>
      <c r="J10" s="40" t="s">
        <v>163</v>
      </c>
      <c r="K10" s="41">
        <v>10</v>
      </c>
      <c r="L10" s="23"/>
      <c r="M10" s="23"/>
      <c r="N10" s="23"/>
    </row>
    <row r="11" spans="1:14">
      <c r="A11" s="119"/>
      <c r="B11" s="23"/>
      <c r="C11" s="23"/>
      <c r="D11" s="23"/>
      <c r="E11" s="23"/>
      <c r="F11" s="23"/>
      <c r="G11" s="23"/>
      <c r="H11" s="40" t="s">
        <v>164</v>
      </c>
      <c r="I11" s="42">
        <v>3.34</v>
      </c>
      <c r="J11" s="23"/>
      <c r="K11" s="23"/>
      <c r="L11" s="23"/>
      <c r="M11" s="23"/>
      <c r="N11" s="23"/>
    </row>
    <row r="12" spans="1:14">
      <c r="A12" s="119"/>
      <c r="B12" s="23"/>
      <c r="C12" s="23"/>
      <c r="D12" s="23"/>
      <c r="E12" s="23"/>
      <c r="F12" s="23"/>
      <c r="G12" s="23"/>
      <c r="H12" s="40" t="s">
        <v>165</v>
      </c>
      <c r="I12" s="42">
        <v>4.9400000000000004</v>
      </c>
      <c r="J12" s="23"/>
      <c r="K12" s="23"/>
      <c r="L12" s="23"/>
      <c r="M12" s="23"/>
      <c r="N12" s="23"/>
    </row>
    <row r="13" spans="1:14">
      <c r="A13" s="119"/>
      <c r="B13" s="23"/>
      <c r="C13" s="23"/>
      <c r="D13" s="23"/>
      <c r="E13" s="23"/>
      <c r="F13" s="23"/>
      <c r="G13" s="23"/>
      <c r="H13" s="40" t="s">
        <v>166</v>
      </c>
      <c r="I13" s="42">
        <v>7.48</v>
      </c>
      <c r="J13" s="23"/>
      <c r="K13" s="23"/>
      <c r="L13" s="23"/>
      <c r="M13" s="23"/>
      <c r="N13" s="23"/>
    </row>
    <row r="14" spans="1:14">
      <c r="A14" s="119"/>
      <c r="B14" s="23"/>
      <c r="C14" s="6"/>
      <c r="D14" s="23"/>
      <c r="E14" s="23"/>
      <c r="F14" s="24"/>
      <c r="G14" s="6"/>
      <c r="H14" s="40" t="s">
        <v>167</v>
      </c>
      <c r="I14" s="42">
        <v>3.22</v>
      </c>
      <c r="J14" s="24"/>
      <c r="K14" s="43"/>
      <c r="L14" s="23"/>
      <c r="M14" s="23"/>
      <c r="N14" s="23"/>
    </row>
    <row r="15" spans="1:14">
      <c r="A15" s="119"/>
      <c r="B15" s="23"/>
      <c r="C15" s="23"/>
      <c r="D15" s="23"/>
      <c r="E15" s="23"/>
      <c r="F15" s="24"/>
      <c r="G15" s="6"/>
      <c r="H15" s="40" t="s">
        <v>168</v>
      </c>
      <c r="I15" s="42">
        <v>4.21</v>
      </c>
      <c r="J15" s="24"/>
      <c r="K15" s="6"/>
      <c r="L15" s="23"/>
      <c r="M15" s="23"/>
      <c r="N15" s="23"/>
    </row>
    <row r="16" spans="1:14">
      <c r="A16" s="119"/>
      <c r="B16" s="23"/>
      <c r="C16" s="23"/>
      <c r="D16" s="23"/>
      <c r="E16" s="23"/>
      <c r="F16" s="23"/>
      <c r="G16" s="23"/>
      <c r="H16" s="40" t="s">
        <v>169</v>
      </c>
      <c r="I16" s="42">
        <v>3.58</v>
      </c>
      <c r="J16" s="23"/>
      <c r="K16" s="23"/>
      <c r="L16" s="23"/>
      <c r="M16" s="23"/>
      <c r="N16" s="23"/>
    </row>
    <row r="17" spans="1:14">
      <c r="A17" s="119"/>
      <c r="B17" s="23"/>
      <c r="C17" s="23"/>
      <c r="D17" s="23"/>
      <c r="E17" s="23"/>
      <c r="F17" s="23"/>
      <c r="G17" s="23"/>
      <c r="H17" s="40" t="s">
        <v>170</v>
      </c>
      <c r="I17" s="42">
        <v>5</v>
      </c>
      <c r="J17" s="23"/>
      <c r="K17" s="23"/>
      <c r="L17" s="23"/>
      <c r="M17" s="23"/>
      <c r="N17" s="23"/>
    </row>
    <row r="18" spans="1:14">
      <c r="A18" s="119"/>
      <c r="B18" s="23"/>
      <c r="C18" s="6"/>
      <c r="D18" s="23"/>
      <c r="E18" s="23"/>
      <c r="F18" s="24"/>
      <c r="G18" s="6"/>
      <c r="H18" s="40" t="s">
        <v>171</v>
      </c>
      <c r="I18" s="41">
        <v>7.55</v>
      </c>
      <c r="J18" s="24"/>
      <c r="K18" s="43"/>
      <c r="L18" s="23"/>
      <c r="M18" s="23"/>
      <c r="N18" s="23"/>
    </row>
    <row r="19" spans="1:14">
      <c r="A19" s="119"/>
      <c r="B19" s="23"/>
      <c r="C19" s="6"/>
      <c r="D19" s="23"/>
      <c r="E19" s="23"/>
      <c r="F19" s="24"/>
      <c r="G19" s="6"/>
      <c r="H19" s="40" t="s">
        <v>172</v>
      </c>
      <c r="I19" s="41">
        <v>4.42</v>
      </c>
      <c r="J19" s="24"/>
      <c r="K19" s="43"/>
      <c r="L19" s="23"/>
      <c r="M19" s="23"/>
      <c r="N19" s="23"/>
    </row>
    <row r="20" spans="1:14">
      <c r="A20" s="119"/>
      <c r="B20" s="23"/>
      <c r="C20" s="23"/>
      <c r="D20" s="23"/>
      <c r="E20" s="23"/>
      <c r="F20" s="24"/>
      <c r="G20" s="6"/>
      <c r="H20" s="40" t="s">
        <v>173</v>
      </c>
      <c r="I20" s="41">
        <v>2.2000000000000002</v>
      </c>
      <c r="J20" s="24"/>
      <c r="K20" s="6"/>
      <c r="L20" s="23"/>
      <c r="M20" s="23"/>
      <c r="N20" s="23"/>
    </row>
    <row r="21" spans="1:14">
      <c r="A21" s="119"/>
      <c r="B21" s="23"/>
      <c r="C21" s="23"/>
      <c r="D21" s="23"/>
      <c r="E21" s="23"/>
      <c r="F21" s="23"/>
      <c r="G21" s="23"/>
      <c r="H21" s="40" t="s">
        <v>174</v>
      </c>
      <c r="I21" s="41">
        <v>4.6334999999999997</v>
      </c>
      <c r="J21" s="23"/>
      <c r="K21" s="23"/>
      <c r="L21" s="23"/>
      <c r="M21" s="23"/>
      <c r="N21" s="23"/>
    </row>
    <row r="22" spans="1:14">
      <c r="A22" s="119"/>
      <c r="B22" s="23"/>
      <c r="C22" s="23"/>
      <c r="D22" s="23"/>
      <c r="E22" s="23"/>
      <c r="F22" s="23"/>
      <c r="G22" s="23"/>
      <c r="H22" s="40" t="s">
        <v>175</v>
      </c>
      <c r="I22" s="41">
        <v>7.2854999999999999</v>
      </c>
      <c r="J22" s="23"/>
      <c r="K22" s="23"/>
      <c r="L22" s="23"/>
      <c r="M22" s="23"/>
      <c r="N22" s="23"/>
    </row>
    <row r="23" spans="1:14">
      <c r="A23" s="119"/>
      <c r="B23" s="23"/>
      <c r="C23" s="6"/>
      <c r="D23" s="23"/>
      <c r="E23" s="23"/>
      <c r="F23" s="24"/>
      <c r="G23" s="6"/>
      <c r="H23" s="40" t="s">
        <v>176</v>
      </c>
      <c r="I23" s="41">
        <v>3</v>
      </c>
      <c r="J23" s="24"/>
      <c r="K23" s="43"/>
      <c r="L23" s="23"/>
      <c r="M23" s="23"/>
      <c r="N23" s="23"/>
    </row>
    <row r="24" spans="1:14">
      <c r="A24" s="119"/>
      <c r="B24" s="23"/>
      <c r="C24" s="23"/>
      <c r="D24" s="23"/>
      <c r="E24" s="23"/>
      <c r="F24" s="24"/>
      <c r="G24" s="6"/>
      <c r="H24" s="40" t="s">
        <v>177</v>
      </c>
      <c r="I24" s="41">
        <v>9.3149999999999995</v>
      </c>
      <c r="J24" s="24"/>
      <c r="K24" s="6"/>
      <c r="L24" s="23"/>
      <c r="M24" s="23"/>
      <c r="N24" s="23"/>
    </row>
    <row r="25" spans="1:14">
      <c r="A25" s="119"/>
      <c r="B25" s="23"/>
      <c r="C25" s="23"/>
      <c r="D25" s="23"/>
      <c r="E25" s="23"/>
      <c r="F25" s="23"/>
      <c r="G25" s="23"/>
      <c r="H25" s="40" t="s">
        <v>178</v>
      </c>
      <c r="I25" s="41">
        <v>3.129</v>
      </c>
      <c r="J25" s="23"/>
      <c r="K25" s="23"/>
      <c r="L25" s="23"/>
      <c r="M25" s="23"/>
      <c r="N25" s="23"/>
    </row>
    <row r="26" spans="1:14">
      <c r="A26" s="1" t="s">
        <v>3</v>
      </c>
      <c r="B26" s="23"/>
      <c r="C26" s="23">
        <f>SUM(C5:C25)</f>
        <v>40.043999999999997</v>
      </c>
      <c r="D26" s="23"/>
      <c r="E26" s="23"/>
      <c r="F26" s="23"/>
      <c r="G26" s="23">
        <f t="shared" ref="G26:K26" si="0">SUM(G5:G25)</f>
        <v>60</v>
      </c>
      <c r="H26" s="23"/>
      <c r="I26" s="23">
        <f t="shared" si="0"/>
        <v>279.65300000000002</v>
      </c>
      <c r="J26" s="23"/>
      <c r="K26" s="23">
        <f t="shared" si="0"/>
        <v>28.879000000000001</v>
      </c>
      <c r="L26" s="23"/>
      <c r="M26" s="23"/>
      <c r="N26" s="23">
        <f>SUM(B26:M26)</f>
        <v>408.57600000000002</v>
      </c>
    </row>
  </sheetData>
  <mergeCells count="10">
    <mergeCell ref="A5:A25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10"/>
  <sheetViews>
    <sheetView tabSelected="1" workbookViewId="0">
      <selection activeCell="D14" sqref="D14"/>
    </sheetView>
  </sheetViews>
  <sheetFormatPr defaultColWidth="9" defaultRowHeight="14.4"/>
  <sheetData>
    <row r="1" spans="1:14" ht="27">
      <c r="A1" s="111" t="s">
        <v>179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5">
      <c r="A2" s="124" t="s">
        <v>180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</row>
    <row r="3" spans="1:14" ht="31.05" customHeight="1">
      <c r="A3" s="113" t="s">
        <v>91</v>
      </c>
      <c r="B3" s="113" t="s">
        <v>92</v>
      </c>
      <c r="C3" s="113"/>
      <c r="D3" s="113" t="s">
        <v>93</v>
      </c>
      <c r="E3" s="113"/>
      <c r="F3" s="113" t="s">
        <v>4</v>
      </c>
      <c r="G3" s="113"/>
      <c r="H3" s="113" t="s">
        <v>94</v>
      </c>
      <c r="I3" s="113"/>
      <c r="J3" s="113" t="s">
        <v>95</v>
      </c>
      <c r="K3" s="113"/>
      <c r="L3" s="115" t="s">
        <v>96</v>
      </c>
      <c r="M3" s="116"/>
      <c r="N3" s="29" t="s">
        <v>97</v>
      </c>
    </row>
    <row r="4" spans="1:14" ht="15.6">
      <c r="A4" s="113"/>
      <c r="B4" s="29" t="s">
        <v>98</v>
      </c>
      <c r="C4" s="29" t="s">
        <v>14</v>
      </c>
      <c r="D4" s="29" t="s">
        <v>98</v>
      </c>
      <c r="E4" s="29" t="s">
        <v>14</v>
      </c>
      <c r="F4" s="29" t="s">
        <v>98</v>
      </c>
      <c r="G4" s="29" t="s">
        <v>14</v>
      </c>
      <c r="H4" s="29" t="s">
        <v>98</v>
      </c>
      <c r="I4" s="29" t="s">
        <v>14</v>
      </c>
      <c r="J4" s="29" t="s">
        <v>98</v>
      </c>
      <c r="K4" s="29" t="s">
        <v>14</v>
      </c>
      <c r="L4" s="29" t="s">
        <v>98</v>
      </c>
      <c r="M4" s="29" t="s">
        <v>14</v>
      </c>
      <c r="N4" s="29" t="s">
        <v>14</v>
      </c>
    </row>
    <row r="5" spans="1:14" ht="62.4">
      <c r="A5" s="114" t="s">
        <v>22</v>
      </c>
      <c r="B5" s="36" t="s">
        <v>181</v>
      </c>
      <c r="C5" s="35">
        <v>40</v>
      </c>
      <c r="D5" s="37" t="s">
        <v>182</v>
      </c>
      <c r="E5" s="37">
        <v>20</v>
      </c>
      <c r="F5" s="36"/>
      <c r="G5" s="35"/>
      <c r="H5" s="36" t="s">
        <v>183</v>
      </c>
      <c r="I5" s="38">
        <v>15</v>
      </c>
      <c r="J5" s="37" t="s">
        <v>184</v>
      </c>
      <c r="K5" s="35">
        <v>10</v>
      </c>
      <c r="L5" s="35"/>
      <c r="M5" s="35"/>
      <c r="N5" s="35"/>
    </row>
    <row r="6" spans="1:14" ht="62.4">
      <c r="A6" s="114"/>
      <c r="B6" s="36" t="s">
        <v>185</v>
      </c>
      <c r="C6" s="35">
        <v>60</v>
      </c>
      <c r="D6" s="37" t="s">
        <v>186</v>
      </c>
      <c r="E6" s="37">
        <v>100</v>
      </c>
      <c r="F6" s="36"/>
      <c r="G6" s="35"/>
      <c r="H6" s="36" t="s">
        <v>187</v>
      </c>
      <c r="I6" s="38">
        <v>10</v>
      </c>
      <c r="J6" s="37" t="s">
        <v>188</v>
      </c>
      <c r="K6" s="35">
        <v>8</v>
      </c>
      <c r="L6" s="35"/>
      <c r="M6" s="35"/>
      <c r="N6" s="35"/>
    </row>
    <row r="7" spans="1:14" ht="62.4">
      <c r="A7" s="114"/>
      <c r="B7" s="36" t="s">
        <v>189</v>
      </c>
      <c r="C7" s="35">
        <v>15</v>
      </c>
      <c r="D7" s="37" t="s">
        <v>190</v>
      </c>
      <c r="E7" s="37">
        <v>70</v>
      </c>
      <c r="F7" s="36"/>
      <c r="G7" s="35"/>
      <c r="H7" s="36" t="s">
        <v>191</v>
      </c>
      <c r="I7" s="38">
        <v>100</v>
      </c>
      <c r="J7" s="37" t="s">
        <v>192</v>
      </c>
      <c r="K7" s="35">
        <v>3</v>
      </c>
      <c r="L7" s="35"/>
      <c r="M7" s="35"/>
      <c r="N7" s="35"/>
    </row>
    <row r="8" spans="1:14" ht="62.4">
      <c r="A8" s="114"/>
      <c r="B8" s="35"/>
      <c r="C8" s="35"/>
      <c r="D8" s="37" t="s">
        <v>193</v>
      </c>
      <c r="E8" s="37">
        <v>80</v>
      </c>
      <c r="F8" s="35"/>
      <c r="G8" s="35"/>
      <c r="H8" s="36" t="s">
        <v>194</v>
      </c>
      <c r="I8" s="38">
        <v>20</v>
      </c>
      <c r="J8" s="37" t="s">
        <v>195</v>
      </c>
      <c r="K8" s="35">
        <v>15</v>
      </c>
      <c r="L8" s="35"/>
      <c r="M8" s="35"/>
      <c r="N8" s="35"/>
    </row>
    <row r="9" spans="1:14" ht="62.4">
      <c r="A9" s="114"/>
      <c r="B9" s="35"/>
      <c r="C9" s="35"/>
      <c r="D9" s="37" t="s">
        <v>196</v>
      </c>
      <c r="E9" s="37">
        <v>30</v>
      </c>
      <c r="F9" s="35"/>
      <c r="G9" s="35"/>
      <c r="H9" s="35"/>
      <c r="I9" s="35"/>
      <c r="J9" s="39"/>
      <c r="K9" s="39"/>
      <c r="L9" s="35"/>
      <c r="M9" s="35"/>
      <c r="N9" s="35"/>
    </row>
    <row r="10" spans="1:14" ht="15.6">
      <c r="A10" s="35" t="s">
        <v>3</v>
      </c>
      <c r="B10" s="35"/>
      <c r="C10" s="35">
        <f>SUM(C5:C9)</f>
        <v>115</v>
      </c>
      <c r="D10" s="35"/>
      <c r="E10" s="35">
        <f>SUM(E5:E9)</f>
        <v>300</v>
      </c>
      <c r="F10" s="35"/>
      <c r="G10" s="35"/>
      <c r="H10" s="35"/>
      <c r="I10" s="35">
        <f>SUM(I5:I9)</f>
        <v>145</v>
      </c>
      <c r="J10" s="35"/>
      <c r="K10" s="35">
        <f>SUM(K5:K9)</f>
        <v>36</v>
      </c>
      <c r="L10" s="35"/>
      <c r="M10" s="35"/>
      <c r="N10" s="35">
        <f>SUM(B10:M10)</f>
        <v>596</v>
      </c>
    </row>
  </sheetData>
  <mergeCells count="10">
    <mergeCell ref="A5:A9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12"/>
  <sheetViews>
    <sheetView workbookViewId="0">
      <selection activeCell="I12" sqref="I12"/>
    </sheetView>
  </sheetViews>
  <sheetFormatPr defaultColWidth="9" defaultRowHeight="14.4"/>
  <sheetData>
    <row r="1" spans="1:14" ht="27">
      <c r="A1" s="111" t="s">
        <v>197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14" ht="15">
      <c r="A2" s="124" t="s">
        <v>180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</row>
    <row r="3" spans="1:14" ht="31.05" customHeight="1">
      <c r="A3" s="113" t="s">
        <v>91</v>
      </c>
      <c r="B3" s="127" t="s">
        <v>92</v>
      </c>
      <c r="C3" s="127"/>
      <c r="D3" s="127" t="s">
        <v>93</v>
      </c>
      <c r="E3" s="127"/>
      <c r="F3" s="127" t="s">
        <v>4</v>
      </c>
      <c r="G3" s="127"/>
      <c r="H3" s="127" t="s">
        <v>94</v>
      </c>
      <c r="I3" s="127"/>
      <c r="J3" s="127" t="s">
        <v>95</v>
      </c>
      <c r="K3" s="127"/>
      <c r="L3" s="127" t="s">
        <v>96</v>
      </c>
      <c r="M3" s="127"/>
      <c r="N3" s="30" t="s">
        <v>97</v>
      </c>
    </row>
    <row r="4" spans="1:14" ht="15.6">
      <c r="A4" s="113"/>
      <c r="B4" s="30" t="s">
        <v>98</v>
      </c>
      <c r="C4" s="30" t="s">
        <v>14</v>
      </c>
      <c r="D4" s="30" t="s">
        <v>98</v>
      </c>
      <c r="E4" s="30" t="s">
        <v>14</v>
      </c>
      <c r="F4" s="30" t="s">
        <v>98</v>
      </c>
      <c r="G4" s="30" t="s">
        <v>14</v>
      </c>
      <c r="H4" s="30" t="s">
        <v>98</v>
      </c>
      <c r="I4" s="30" t="s">
        <v>14</v>
      </c>
      <c r="J4" s="30" t="s">
        <v>98</v>
      </c>
      <c r="K4" s="30" t="s">
        <v>14</v>
      </c>
      <c r="L4" s="30" t="s">
        <v>98</v>
      </c>
      <c r="M4" s="30" t="s">
        <v>14</v>
      </c>
      <c r="N4" s="30" t="s">
        <v>14</v>
      </c>
    </row>
    <row r="5" spans="1:14" ht="15.6">
      <c r="A5" s="128" t="s">
        <v>23</v>
      </c>
      <c r="B5" s="4" t="s">
        <v>198</v>
      </c>
      <c r="C5" s="4">
        <v>5.85</v>
      </c>
      <c r="D5" s="31"/>
      <c r="E5" s="31"/>
      <c r="F5" s="4" t="s">
        <v>199</v>
      </c>
      <c r="G5" s="4">
        <v>27.451499999999999</v>
      </c>
      <c r="H5" s="4" t="s">
        <v>200</v>
      </c>
      <c r="I5" s="4">
        <v>20</v>
      </c>
      <c r="J5" s="4" t="s">
        <v>201</v>
      </c>
      <c r="K5" s="4">
        <v>31.390499999999999</v>
      </c>
      <c r="L5" s="33"/>
      <c r="M5" s="33"/>
      <c r="N5" s="33"/>
    </row>
    <row r="6" spans="1:14" ht="15.6">
      <c r="A6" s="129"/>
      <c r="B6" s="4" t="s">
        <v>202</v>
      </c>
      <c r="C6" s="4">
        <v>6.4275000000000002</v>
      </c>
      <c r="D6" s="31"/>
      <c r="E6" s="31"/>
      <c r="F6" s="32"/>
      <c r="G6" s="33"/>
      <c r="H6" s="4" t="s">
        <v>203</v>
      </c>
      <c r="I6" s="4">
        <v>10</v>
      </c>
      <c r="J6" s="34"/>
      <c r="K6" s="33"/>
      <c r="L6" s="33"/>
      <c r="M6" s="33"/>
      <c r="N6" s="33"/>
    </row>
    <row r="7" spans="1:14" ht="15.6">
      <c r="A7" s="129"/>
      <c r="B7" s="4" t="s">
        <v>204</v>
      </c>
      <c r="C7" s="4">
        <v>3.5009999999999999</v>
      </c>
      <c r="D7" s="31"/>
      <c r="E7" s="31"/>
      <c r="F7" s="32"/>
      <c r="G7" s="33"/>
      <c r="H7" s="4" t="s">
        <v>205</v>
      </c>
      <c r="I7" s="4">
        <v>10</v>
      </c>
      <c r="J7" s="34"/>
      <c r="K7" s="33"/>
      <c r="L7" s="33"/>
      <c r="M7" s="33"/>
      <c r="N7" s="33"/>
    </row>
    <row r="8" spans="1:14" ht="15.6">
      <c r="A8" s="129"/>
      <c r="B8" s="4" t="s">
        <v>206</v>
      </c>
      <c r="C8" s="4">
        <v>18.718499999999999</v>
      </c>
      <c r="D8" s="31"/>
      <c r="E8" s="31"/>
      <c r="F8" s="33"/>
      <c r="G8" s="33"/>
      <c r="H8" s="4" t="s">
        <v>207</v>
      </c>
      <c r="I8" s="4">
        <v>8</v>
      </c>
      <c r="J8" s="34"/>
      <c r="K8" s="33"/>
      <c r="L8" s="33"/>
      <c r="M8" s="33"/>
      <c r="N8" s="33"/>
    </row>
    <row r="9" spans="1:14" ht="15.6">
      <c r="A9" s="129"/>
      <c r="B9" s="4" t="s">
        <v>208</v>
      </c>
      <c r="C9" s="4">
        <v>2.2905000000000002</v>
      </c>
      <c r="D9" s="31"/>
      <c r="E9" s="31"/>
      <c r="F9" s="32"/>
      <c r="G9" s="33"/>
      <c r="H9" s="4" t="s">
        <v>209</v>
      </c>
      <c r="I9" s="4">
        <v>6.1710000000000003</v>
      </c>
      <c r="J9" s="34"/>
      <c r="K9" s="33"/>
      <c r="L9" s="33"/>
      <c r="M9" s="33"/>
      <c r="N9" s="33"/>
    </row>
    <row r="10" spans="1:14" ht="15.6">
      <c r="A10" s="129"/>
      <c r="B10" s="4"/>
      <c r="C10" s="4"/>
      <c r="D10" s="31"/>
      <c r="E10" s="31"/>
      <c r="F10" s="32"/>
      <c r="G10" s="33"/>
      <c r="H10" s="22" t="s">
        <v>210</v>
      </c>
      <c r="I10" s="22">
        <v>20</v>
      </c>
      <c r="J10" s="34"/>
      <c r="K10" s="33"/>
      <c r="L10" s="33"/>
      <c r="M10" s="33"/>
      <c r="N10" s="33"/>
    </row>
    <row r="11" spans="1:14" ht="15.6">
      <c r="A11" s="130"/>
      <c r="B11" s="4"/>
      <c r="C11" s="4"/>
      <c r="D11" s="31"/>
      <c r="E11" s="31"/>
      <c r="F11" s="32"/>
      <c r="G11" s="33"/>
      <c r="H11" s="22" t="s">
        <v>211</v>
      </c>
      <c r="I11" s="22">
        <v>8</v>
      </c>
      <c r="J11" s="34"/>
      <c r="K11" s="33"/>
      <c r="L11" s="33"/>
      <c r="M11" s="33"/>
      <c r="N11" s="33"/>
    </row>
    <row r="12" spans="1:14" ht="15.6">
      <c r="A12" s="29" t="s">
        <v>3</v>
      </c>
      <c r="B12" s="33"/>
      <c r="C12" s="33">
        <f>SUM(C5:C9)</f>
        <v>36.787500000000001</v>
      </c>
      <c r="D12" s="33"/>
      <c r="E12" s="33"/>
      <c r="F12" s="33"/>
      <c r="G12" s="33">
        <f t="shared" ref="G12:K12" si="0">SUM(G5:G9)</f>
        <v>27.451499999999999</v>
      </c>
      <c r="H12" s="33"/>
      <c r="I12" s="33">
        <f>SUM(I5:I11)</f>
        <v>82.171000000000006</v>
      </c>
      <c r="J12" s="33"/>
      <c r="K12" s="33">
        <f t="shared" si="0"/>
        <v>31.390499999999999</v>
      </c>
      <c r="L12" s="33"/>
      <c r="M12" s="33"/>
      <c r="N12" s="33">
        <f>SUM(B12:M12)</f>
        <v>177.8005</v>
      </c>
    </row>
  </sheetData>
  <mergeCells count="10">
    <mergeCell ref="A5:A11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  <ignoredErrors>
    <ignoredError sqref="I5:I11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dimension ref="A1:N9"/>
  <sheetViews>
    <sheetView workbookViewId="0">
      <selection activeCell="K18" sqref="K18"/>
    </sheetView>
  </sheetViews>
  <sheetFormatPr defaultColWidth="9" defaultRowHeight="14.4"/>
  <sheetData>
    <row r="1" spans="1:14" ht="27">
      <c r="A1" s="111" t="s">
        <v>212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6.8">
      <c r="A2" s="112" t="s">
        <v>90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8.05" customHeight="1">
      <c r="A3" s="119" t="s">
        <v>91</v>
      </c>
      <c r="B3" s="119" t="s">
        <v>92</v>
      </c>
      <c r="C3" s="119"/>
      <c r="D3" s="119" t="s">
        <v>93</v>
      </c>
      <c r="E3" s="119"/>
      <c r="F3" s="119" t="s">
        <v>4</v>
      </c>
      <c r="G3" s="119"/>
      <c r="H3" s="119" t="s">
        <v>94</v>
      </c>
      <c r="I3" s="119"/>
      <c r="J3" s="119" t="s">
        <v>95</v>
      </c>
      <c r="K3" s="119"/>
      <c r="L3" s="120" t="s">
        <v>96</v>
      </c>
      <c r="M3" s="121"/>
      <c r="N3" s="1" t="s">
        <v>97</v>
      </c>
    </row>
    <row r="4" spans="1:14">
      <c r="A4" s="119"/>
      <c r="B4" s="1" t="s">
        <v>98</v>
      </c>
      <c r="C4" s="1" t="s">
        <v>14</v>
      </c>
      <c r="D4" s="1" t="s">
        <v>98</v>
      </c>
      <c r="E4" s="1" t="s">
        <v>14</v>
      </c>
      <c r="F4" s="1" t="s">
        <v>98</v>
      </c>
      <c r="G4" s="1" t="s">
        <v>14</v>
      </c>
      <c r="H4" s="1" t="s">
        <v>98</v>
      </c>
      <c r="I4" s="1" t="s">
        <v>14</v>
      </c>
      <c r="J4" s="1" t="s">
        <v>98</v>
      </c>
      <c r="K4" s="1" t="s">
        <v>14</v>
      </c>
      <c r="L4" s="1" t="s">
        <v>98</v>
      </c>
      <c r="M4" s="1" t="s">
        <v>14</v>
      </c>
      <c r="N4" s="1" t="s">
        <v>14</v>
      </c>
    </row>
    <row r="5" spans="1:14" ht="43.2">
      <c r="A5" s="122" t="s">
        <v>24</v>
      </c>
      <c r="B5" s="28"/>
      <c r="C5" s="22"/>
      <c r="D5" s="23"/>
      <c r="E5" s="23"/>
      <c r="F5" s="22" t="s">
        <v>213</v>
      </c>
      <c r="G5" s="22">
        <v>7</v>
      </c>
      <c r="H5" s="6" t="s">
        <v>214</v>
      </c>
      <c r="I5" s="6">
        <v>200</v>
      </c>
      <c r="J5" s="22" t="s">
        <v>215</v>
      </c>
      <c r="K5" s="22">
        <v>5</v>
      </c>
      <c r="L5" s="23"/>
      <c r="M5" s="23"/>
      <c r="N5" s="23"/>
    </row>
    <row r="6" spans="1:14" ht="28.8">
      <c r="A6" s="123"/>
      <c r="B6" s="23"/>
      <c r="C6" s="23"/>
      <c r="D6" s="23"/>
      <c r="E6" s="23"/>
      <c r="F6" s="22" t="s">
        <v>216</v>
      </c>
      <c r="G6" s="6">
        <v>9</v>
      </c>
      <c r="H6" s="6" t="s">
        <v>217</v>
      </c>
      <c r="I6" s="6">
        <v>15</v>
      </c>
      <c r="J6" s="22" t="s">
        <v>218</v>
      </c>
      <c r="K6" s="22">
        <v>2</v>
      </c>
      <c r="L6" s="23"/>
      <c r="M6" s="23"/>
      <c r="N6" s="23"/>
    </row>
    <row r="7" spans="1:14" ht="21.6">
      <c r="A7" s="123"/>
      <c r="B7" s="23"/>
      <c r="C7" s="23"/>
      <c r="D7" s="23"/>
      <c r="E7" s="23"/>
      <c r="F7" s="23"/>
      <c r="G7" s="23"/>
      <c r="H7" s="6" t="s">
        <v>219</v>
      </c>
      <c r="I7" s="6">
        <v>20</v>
      </c>
      <c r="J7" s="6" t="s">
        <v>220</v>
      </c>
      <c r="K7" s="6">
        <v>3</v>
      </c>
      <c r="L7" s="23"/>
      <c r="M7" s="23"/>
      <c r="N7" s="23"/>
    </row>
    <row r="8" spans="1:14" ht="21.6">
      <c r="A8" s="123"/>
      <c r="B8" s="23"/>
      <c r="C8" s="23"/>
      <c r="D8" s="23"/>
      <c r="E8" s="23"/>
      <c r="F8" s="23"/>
      <c r="G8" s="23"/>
      <c r="H8" s="6" t="s">
        <v>221</v>
      </c>
      <c r="I8" s="6">
        <v>5</v>
      </c>
      <c r="J8" s="6" t="s">
        <v>222</v>
      </c>
      <c r="K8" s="6">
        <v>5</v>
      </c>
      <c r="L8" s="23"/>
      <c r="M8" s="23"/>
      <c r="N8" s="23"/>
    </row>
    <row r="9" spans="1:14">
      <c r="A9" s="1" t="s">
        <v>3</v>
      </c>
      <c r="B9" s="23"/>
      <c r="C9" s="23"/>
      <c r="D9" s="23"/>
      <c r="E9" s="23"/>
      <c r="F9" s="23"/>
      <c r="G9" s="23">
        <f t="shared" ref="G9:K9" si="0">SUM(G5:G8)</f>
        <v>16</v>
      </c>
      <c r="H9" s="23"/>
      <c r="I9" s="23">
        <f t="shared" si="0"/>
        <v>240</v>
      </c>
      <c r="J9" s="23"/>
      <c r="K9" s="23">
        <f t="shared" si="0"/>
        <v>15</v>
      </c>
      <c r="L9" s="23"/>
      <c r="M9" s="23"/>
      <c r="N9" s="23">
        <f>SUM(B9:M9)</f>
        <v>271</v>
      </c>
    </row>
  </sheetData>
  <mergeCells count="10">
    <mergeCell ref="A5:A8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dimension ref="A1:N11"/>
  <sheetViews>
    <sheetView workbookViewId="0">
      <selection activeCell="L18" sqref="L18"/>
    </sheetView>
  </sheetViews>
  <sheetFormatPr defaultColWidth="9" defaultRowHeight="14.4"/>
  <sheetData>
    <row r="1" spans="1:14" ht="27">
      <c r="A1" s="111" t="s">
        <v>223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6.8">
      <c r="A2" s="112" t="s">
        <v>90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34.049999999999997" customHeight="1">
      <c r="A3" s="119" t="s">
        <v>91</v>
      </c>
      <c r="B3" s="119" t="s">
        <v>92</v>
      </c>
      <c r="C3" s="119"/>
      <c r="D3" s="119" t="s">
        <v>93</v>
      </c>
      <c r="E3" s="119"/>
      <c r="F3" s="119" t="s">
        <v>4</v>
      </c>
      <c r="G3" s="119"/>
      <c r="H3" s="119" t="s">
        <v>94</v>
      </c>
      <c r="I3" s="119"/>
      <c r="J3" s="119" t="s">
        <v>95</v>
      </c>
      <c r="K3" s="119"/>
      <c r="L3" s="120" t="s">
        <v>96</v>
      </c>
      <c r="M3" s="121"/>
      <c r="N3" s="1" t="s">
        <v>97</v>
      </c>
    </row>
    <row r="4" spans="1:14">
      <c r="A4" s="119"/>
      <c r="B4" s="1" t="s">
        <v>98</v>
      </c>
      <c r="C4" s="1" t="s">
        <v>14</v>
      </c>
      <c r="D4" s="1" t="s">
        <v>98</v>
      </c>
      <c r="E4" s="1" t="s">
        <v>14</v>
      </c>
      <c r="F4" s="1" t="s">
        <v>98</v>
      </c>
      <c r="G4" s="1" t="s">
        <v>14</v>
      </c>
      <c r="H4" s="1" t="s">
        <v>98</v>
      </c>
      <c r="I4" s="1" t="s">
        <v>14</v>
      </c>
      <c r="J4" s="1" t="s">
        <v>98</v>
      </c>
      <c r="K4" s="1" t="s">
        <v>14</v>
      </c>
      <c r="L4" s="1" t="s">
        <v>98</v>
      </c>
      <c r="M4" s="1" t="s">
        <v>14</v>
      </c>
      <c r="N4" s="1" t="s">
        <v>14</v>
      </c>
    </row>
    <row r="5" spans="1:14">
      <c r="A5" s="122" t="s">
        <v>25</v>
      </c>
      <c r="B5" s="23" t="s">
        <v>224</v>
      </c>
      <c r="C5" s="6">
        <v>16</v>
      </c>
      <c r="D5" s="23"/>
      <c r="E5" s="23"/>
      <c r="F5" s="24" t="s">
        <v>225</v>
      </c>
      <c r="G5" s="6">
        <v>2.5</v>
      </c>
      <c r="H5" s="6" t="s">
        <v>226</v>
      </c>
      <c r="I5" s="6">
        <v>65</v>
      </c>
      <c r="J5" s="24" t="s">
        <v>227</v>
      </c>
      <c r="K5" s="25">
        <v>10</v>
      </c>
      <c r="L5" s="23"/>
      <c r="M5" s="23"/>
      <c r="N5" s="23"/>
    </row>
    <row r="6" spans="1:14" ht="21.6">
      <c r="A6" s="123"/>
      <c r="B6" s="23"/>
      <c r="C6" s="23"/>
      <c r="D6" s="23"/>
      <c r="E6" s="23"/>
      <c r="F6" s="24" t="s">
        <v>228</v>
      </c>
      <c r="G6" s="6">
        <v>8</v>
      </c>
      <c r="H6" s="6" t="s">
        <v>229</v>
      </c>
      <c r="I6" s="6">
        <v>30</v>
      </c>
      <c r="J6" s="24" t="s">
        <v>230</v>
      </c>
      <c r="K6" s="6">
        <v>10</v>
      </c>
      <c r="L6" s="23"/>
      <c r="M6" s="23"/>
      <c r="N6" s="23"/>
    </row>
    <row r="7" spans="1:14">
      <c r="A7" s="123"/>
      <c r="B7" s="23"/>
      <c r="C7" s="23"/>
      <c r="D7" s="23"/>
      <c r="E7" s="23"/>
      <c r="F7" s="23"/>
      <c r="G7" s="23"/>
      <c r="H7" s="6" t="s">
        <v>231</v>
      </c>
      <c r="I7" s="6">
        <v>30</v>
      </c>
      <c r="J7" s="23"/>
      <c r="K7" s="23"/>
      <c r="L7" s="23"/>
      <c r="M7" s="23"/>
      <c r="N7" s="23"/>
    </row>
    <row r="8" spans="1:14">
      <c r="A8" s="123"/>
      <c r="B8" s="23"/>
      <c r="C8" s="23"/>
      <c r="D8" s="23"/>
      <c r="E8" s="23"/>
      <c r="F8" s="23"/>
      <c r="G8" s="23"/>
      <c r="H8" s="6" t="s">
        <v>232</v>
      </c>
      <c r="I8" s="6">
        <v>10</v>
      </c>
      <c r="J8" s="23"/>
      <c r="K8" s="23"/>
      <c r="L8" s="23"/>
      <c r="M8" s="23"/>
      <c r="N8" s="23"/>
    </row>
    <row r="9" spans="1:14" ht="21.6">
      <c r="A9" s="123"/>
      <c r="B9" s="23"/>
      <c r="C9" s="23"/>
      <c r="D9" s="23"/>
      <c r="E9" s="23"/>
      <c r="F9" s="23"/>
      <c r="G9" s="23"/>
      <c r="H9" s="24" t="s">
        <v>233</v>
      </c>
      <c r="I9" s="6">
        <v>3</v>
      </c>
      <c r="J9" s="23"/>
      <c r="K9" s="23"/>
      <c r="L9" s="23"/>
      <c r="M9" s="23"/>
      <c r="N9" s="23"/>
    </row>
    <row r="10" spans="1:14" ht="21.6">
      <c r="A10" s="123"/>
      <c r="B10" s="23"/>
      <c r="C10" s="23"/>
      <c r="D10" s="23"/>
      <c r="E10" s="23"/>
      <c r="F10" s="23"/>
      <c r="G10" s="23"/>
      <c r="H10" s="24" t="s">
        <v>234</v>
      </c>
      <c r="I10" s="23">
        <v>6</v>
      </c>
      <c r="J10" s="23"/>
      <c r="K10" s="23"/>
      <c r="L10" s="23"/>
      <c r="M10" s="23"/>
      <c r="N10" s="23"/>
    </row>
    <row r="11" spans="1:14">
      <c r="A11" s="1" t="s">
        <v>3</v>
      </c>
      <c r="B11" s="23"/>
      <c r="C11" s="23">
        <f>SUM(C5:C10)</f>
        <v>16</v>
      </c>
      <c r="D11" s="23"/>
      <c r="E11" s="23"/>
      <c r="F11" s="23"/>
      <c r="G11" s="23">
        <f>SUM(G5:G10)</f>
        <v>10.5</v>
      </c>
      <c r="H11" s="23"/>
      <c r="I11" s="23">
        <f>SUM(I5:I10)</f>
        <v>144</v>
      </c>
      <c r="J11" s="23"/>
      <c r="K11" s="23">
        <f>SUM(K5:K10)</f>
        <v>20</v>
      </c>
      <c r="L11" s="23"/>
      <c r="M11" s="23"/>
      <c r="N11" s="23">
        <f>SUM(C11:M11)</f>
        <v>190.5</v>
      </c>
    </row>
  </sheetData>
  <mergeCells count="10">
    <mergeCell ref="A5:A10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dimension ref="A1:N37"/>
  <sheetViews>
    <sheetView workbookViewId="0">
      <selection activeCell="B5" sqref="B5"/>
    </sheetView>
  </sheetViews>
  <sheetFormatPr defaultColWidth="9" defaultRowHeight="14.4"/>
  <cols>
    <col min="1" max="1" width="6.6640625" customWidth="1"/>
    <col min="2" max="2" width="19.88671875" customWidth="1"/>
    <col min="3" max="4" width="4.6640625" customWidth="1"/>
    <col min="5" max="5" width="7" customWidth="1"/>
    <col min="6" max="7" width="4.6640625" customWidth="1"/>
    <col min="8" max="8" width="27.21875" customWidth="1"/>
    <col min="9" max="9" width="6.33203125" customWidth="1"/>
    <col min="11" max="11" width="14.44140625" customWidth="1"/>
    <col min="12" max="13" width="4.6640625" customWidth="1"/>
  </cols>
  <sheetData>
    <row r="1" spans="1:14" ht="21" customHeight="1">
      <c r="A1" s="111" t="s">
        <v>235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6.8">
      <c r="A2" s="112" t="s">
        <v>90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>
      <c r="A3" s="119" t="s">
        <v>91</v>
      </c>
      <c r="B3" s="119" t="s">
        <v>92</v>
      </c>
      <c r="C3" s="119"/>
      <c r="D3" s="119" t="s">
        <v>93</v>
      </c>
      <c r="E3" s="119"/>
      <c r="F3" s="119" t="s">
        <v>4</v>
      </c>
      <c r="G3" s="119"/>
      <c r="H3" s="119" t="s">
        <v>94</v>
      </c>
      <c r="I3" s="119"/>
      <c r="J3" s="119" t="s">
        <v>7</v>
      </c>
      <c r="K3" s="119"/>
      <c r="L3" s="120" t="s">
        <v>96</v>
      </c>
      <c r="M3" s="121"/>
      <c r="N3" s="1" t="s">
        <v>97</v>
      </c>
    </row>
    <row r="4" spans="1:14" ht="28.8">
      <c r="A4" s="119"/>
      <c r="B4" s="1" t="s">
        <v>98</v>
      </c>
      <c r="C4" s="1" t="s">
        <v>14</v>
      </c>
      <c r="D4" s="1" t="s">
        <v>98</v>
      </c>
      <c r="E4" s="1" t="s">
        <v>14</v>
      </c>
      <c r="F4" s="1" t="s">
        <v>98</v>
      </c>
      <c r="G4" s="1" t="s">
        <v>14</v>
      </c>
      <c r="H4" s="1" t="s">
        <v>98</v>
      </c>
      <c r="I4" s="1" t="s">
        <v>14</v>
      </c>
      <c r="J4" s="1" t="s">
        <v>98</v>
      </c>
      <c r="K4" s="1" t="s">
        <v>14</v>
      </c>
      <c r="L4" s="1" t="s">
        <v>98</v>
      </c>
      <c r="M4" s="1" t="s">
        <v>14</v>
      </c>
      <c r="N4" s="1" t="s">
        <v>14</v>
      </c>
    </row>
    <row r="5" spans="1:14" ht="13.5" customHeight="1">
      <c r="A5" s="122" t="s">
        <v>26</v>
      </c>
      <c r="B5" s="22" t="s">
        <v>236</v>
      </c>
      <c r="C5" s="22">
        <v>6</v>
      </c>
      <c r="D5" s="23"/>
      <c r="E5" s="23"/>
      <c r="F5" s="24"/>
      <c r="G5" s="6"/>
      <c r="H5" s="26" t="s">
        <v>237</v>
      </c>
      <c r="I5" s="22">
        <v>20</v>
      </c>
      <c r="J5" s="24"/>
      <c r="K5" s="25"/>
      <c r="L5" s="23"/>
      <c r="M5" s="23"/>
      <c r="N5" s="23"/>
    </row>
    <row r="6" spans="1:14" ht="10.95" customHeight="1">
      <c r="A6" s="123"/>
      <c r="B6" s="23"/>
      <c r="C6" s="23"/>
      <c r="D6" s="23"/>
      <c r="E6" s="23"/>
      <c r="F6" s="24"/>
      <c r="G6" s="6"/>
      <c r="H6" s="26" t="s">
        <v>238</v>
      </c>
      <c r="I6" s="22">
        <v>2.2999999999999998</v>
      </c>
      <c r="J6" s="24"/>
      <c r="K6" s="6"/>
      <c r="L6" s="23"/>
      <c r="M6" s="23"/>
      <c r="N6" s="23"/>
    </row>
    <row r="7" spans="1:14" ht="10.95" customHeight="1">
      <c r="A7" s="123"/>
      <c r="B7" s="23"/>
      <c r="C7" s="23"/>
      <c r="D7" s="23"/>
      <c r="E7" s="23"/>
      <c r="F7" s="23"/>
      <c r="G7" s="23"/>
      <c r="H7" s="26" t="s">
        <v>239</v>
      </c>
      <c r="I7" s="22">
        <v>2.8</v>
      </c>
      <c r="J7" s="23"/>
      <c r="K7" s="23"/>
      <c r="L7" s="23"/>
      <c r="M7" s="23"/>
      <c r="N7" s="23"/>
    </row>
    <row r="8" spans="1:14" ht="10.95" customHeight="1">
      <c r="A8" s="123"/>
      <c r="B8" s="23"/>
      <c r="C8" s="23"/>
      <c r="D8" s="23"/>
      <c r="E8" s="23"/>
      <c r="F8" s="23"/>
      <c r="G8" s="23"/>
      <c r="H8" s="26" t="s">
        <v>240</v>
      </c>
      <c r="I8" s="22">
        <v>2.2000000000000002</v>
      </c>
      <c r="J8" s="23"/>
      <c r="K8" s="23"/>
      <c r="L8" s="23"/>
      <c r="M8" s="23"/>
      <c r="N8" s="23"/>
    </row>
    <row r="9" spans="1:14" ht="10.95" customHeight="1">
      <c r="A9" s="123"/>
      <c r="B9" s="23"/>
      <c r="C9" s="23"/>
      <c r="D9" s="23"/>
      <c r="E9" s="23"/>
      <c r="F9" s="23"/>
      <c r="G9" s="23"/>
      <c r="H9" s="26" t="s">
        <v>241</v>
      </c>
      <c r="I9" s="22">
        <v>2.1</v>
      </c>
      <c r="J9" s="23"/>
      <c r="K9" s="23"/>
      <c r="L9" s="23"/>
      <c r="M9" s="23"/>
      <c r="N9" s="23"/>
    </row>
    <row r="10" spans="1:14" ht="10.95" customHeight="1">
      <c r="A10" s="123"/>
      <c r="B10" s="23"/>
      <c r="C10" s="23"/>
      <c r="D10" s="23"/>
      <c r="E10" s="23"/>
      <c r="F10" s="23"/>
      <c r="G10" s="23"/>
      <c r="H10" s="26" t="s">
        <v>242</v>
      </c>
      <c r="I10" s="22">
        <v>5</v>
      </c>
      <c r="J10" s="23"/>
      <c r="K10" s="23"/>
      <c r="L10" s="23"/>
      <c r="M10" s="23"/>
      <c r="N10" s="23"/>
    </row>
    <row r="11" spans="1:14" ht="10.95" customHeight="1">
      <c r="A11" s="123"/>
      <c r="B11" s="23"/>
      <c r="C11" s="6"/>
      <c r="D11" s="23"/>
      <c r="E11" s="23"/>
      <c r="F11" s="24"/>
      <c r="G11" s="6"/>
      <c r="H11" s="26" t="s">
        <v>243</v>
      </c>
      <c r="I11" s="22">
        <v>2.6</v>
      </c>
      <c r="J11" s="24"/>
      <c r="K11" s="25"/>
      <c r="L11" s="23"/>
      <c r="M11" s="23"/>
      <c r="N11" s="23"/>
    </row>
    <row r="12" spans="1:14" ht="10.95" customHeight="1">
      <c r="A12" s="123"/>
      <c r="B12" s="23"/>
      <c r="C12" s="23"/>
      <c r="D12" s="23"/>
      <c r="E12" s="23"/>
      <c r="F12" s="24"/>
      <c r="G12" s="6"/>
      <c r="H12" s="26" t="s">
        <v>244</v>
      </c>
      <c r="I12" s="22">
        <v>8</v>
      </c>
      <c r="J12" s="24"/>
      <c r="K12" s="6"/>
      <c r="L12" s="23"/>
      <c r="M12" s="23"/>
      <c r="N12" s="23"/>
    </row>
    <row r="13" spans="1:14" ht="10.95" customHeight="1">
      <c r="A13" s="123"/>
      <c r="B13" s="23"/>
      <c r="C13" s="23"/>
      <c r="D13" s="23"/>
      <c r="E13" s="23"/>
      <c r="F13" s="23"/>
      <c r="G13" s="23"/>
      <c r="H13" s="26" t="s">
        <v>245</v>
      </c>
      <c r="I13" s="22">
        <v>4</v>
      </c>
      <c r="J13" s="23"/>
      <c r="K13" s="23"/>
      <c r="L13" s="23"/>
      <c r="M13" s="23"/>
      <c r="N13" s="23"/>
    </row>
    <row r="14" spans="1:14" ht="10.95" customHeight="1">
      <c r="A14" s="123"/>
      <c r="B14" s="23"/>
      <c r="C14" s="23"/>
      <c r="D14" s="23"/>
      <c r="E14" s="23"/>
      <c r="F14" s="24"/>
      <c r="G14" s="6"/>
      <c r="H14" s="26" t="s">
        <v>246</v>
      </c>
      <c r="I14" s="22">
        <v>15</v>
      </c>
      <c r="J14" s="24"/>
      <c r="K14" s="6"/>
      <c r="L14" s="23"/>
      <c r="M14" s="23"/>
      <c r="N14" s="23"/>
    </row>
    <row r="15" spans="1:14" ht="10.95" customHeight="1">
      <c r="A15" s="123"/>
      <c r="B15" s="23"/>
      <c r="C15" s="23"/>
      <c r="D15" s="23"/>
      <c r="E15" s="23"/>
      <c r="F15" s="23"/>
      <c r="G15" s="23"/>
      <c r="H15" s="26" t="s">
        <v>247</v>
      </c>
      <c r="I15" s="22">
        <v>30</v>
      </c>
      <c r="J15" s="23"/>
      <c r="K15" s="23"/>
      <c r="L15" s="23"/>
      <c r="M15" s="23"/>
      <c r="N15" s="23"/>
    </row>
    <row r="16" spans="1:14" ht="10.95" customHeight="1">
      <c r="A16" s="123"/>
      <c r="B16" s="23"/>
      <c r="C16" s="23"/>
      <c r="D16" s="23"/>
      <c r="E16" s="23"/>
      <c r="F16" s="23"/>
      <c r="G16" s="23"/>
      <c r="H16" s="26" t="s">
        <v>248</v>
      </c>
      <c r="I16" s="22">
        <v>21</v>
      </c>
      <c r="J16" s="23"/>
      <c r="K16" s="23"/>
      <c r="L16" s="23"/>
      <c r="M16" s="23"/>
      <c r="N16" s="23"/>
    </row>
    <row r="17" spans="1:14" ht="10.95" customHeight="1">
      <c r="A17" s="123"/>
      <c r="B17" s="23"/>
      <c r="C17" s="23"/>
      <c r="D17" s="23"/>
      <c r="E17" s="23"/>
      <c r="F17" s="23"/>
      <c r="G17" s="23"/>
      <c r="H17" s="26" t="s">
        <v>249</v>
      </c>
      <c r="I17" s="22">
        <v>25.2</v>
      </c>
      <c r="J17" s="23"/>
      <c r="K17" s="23"/>
      <c r="L17" s="23"/>
      <c r="M17" s="23"/>
      <c r="N17" s="23"/>
    </row>
    <row r="18" spans="1:14" ht="10.95" customHeight="1">
      <c r="A18" s="123"/>
      <c r="B18" s="23"/>
      <c r="C18" s="23"/>
      <c r="D18" s="23"/>
      <c r="E18" s="23"/>
      <c r="F18" s="23"/>
      <c r="G18" s="23"/>
      <c r="H18" s="26" t="s">
        <v>250</v>
      </c>
      <c r="I18" s="22">
        <v>3.6</v>
      </c>
      <c r="J18" s="23"/>
      <c r="K18" s="23"/>
      <c r="L18" s="23"/>
      <c r="M18" s="23"/>
      <c r="N18" s="23"/>
    </row>
    <row r="19" spans="1:14" ht="10.95" customHeight="1">
      <c r="A19" s="123"/>
      <c r="B19" s="23"/>
      <c r="C19" s="23"/>
      <c r="D19" s="23"/>
      <c r="E19" s="23"/>
      <c r="F19" s="23"/>
      <c r="G19" s="23"/>
      <c r="H19" s="26" t="s">
        <v>251</v>
      </c>
      <c r="I19" s="22">
        <v>3.7</v>
      </c>
      <c r="J19" s="23"/>
      <c r="K19" s="23"/>
      <c r="L19" s="23"/>
      <c r="M19" s="23"/>
      <c r="N19" s="23"/>
    </row>
    <row r="20" spans="1:14" ht="10.95" customHeight="1">
      <c r="A20" s="123"/>
      <c r="B20" s="23"/>
      <c r="C20" s="23"/>
      <c r="D20" s="23"/>
      <c r="E20" s="23"/>
      <c r="F20" s="23"/>
      <c r="G20" s="23"/>
      <c r="H20" s="26" t="s">
        <v>252</v>
      </c>
      <c r="I20" s="22">
        <v>3.6</v>
      </c>
      <c r="J20" s="23"/>
      <c r="K20" s="23"/>
      <c r="L20" s="23"/>
      <c r="M20" s="23"/>
      <c r="N20" s="23"/>
    </row>
    <row r="21" spans="1:14" ht="10.95" customHeight="1">
      <c r="A21" s="123"/>
      <c r="B21" s="23"/>
      <c r="C21" s="23"/>
      <c r="D21" s="23"/>
      <c r="E21" s="23"/>
      <c r="F21" s="23"/>
      <c r="G21" s="23"/>
      <c r="H21" s="26" t="s">
        <v>253</v>
      </c>
      <c r="I21" s="22">
        <v>3.6</v>
      </c>
      <c r="J21" s="23"/>
      <c r="K21" s="23"/>
      <c r="L21" s="23"/>
      <c r="M21" s="23"/>
      <c r="N21" s="23"/>
    </row>
    <row r="22" spans="1:14" ht="10.95" customHeight="1">
      <c r="A22" s="123"/>
      <c r="B22" s="23"/>
      <c r="C22" s="6"/>
      <c r="D22" s="23"/>
      <c r="E22" s="23"/>
      <c r="F22" s="24"/>
      <c r="G22" s="6"/>
      <c r="H22" s="26" t="s">
        <v>254</v>
      </c>
      <c r="I22" s="22">
        <v>3.6</v>
      </c>
      <c r="J22" s="24"/>
      <c r="K22" s="25"/>
      <c r="L22" s="23"/>
      <c r="M22" s="23"/>
      <c r="N22" s="23"/>
    </row>
    <row r="23" spans="1:14" ht="10.95" customHeight="1">
      <c r="A23" s="123"/>
      <c r="B23" s="23"/>
      <c r="C23" s="23"/>
      <c r="D23" s="23"/>
      <c r="E23" s="23"/>
      <c r="F23" s="24"/>
      <c r="G23" s="6"/>
      <c r="H23" s="26" t="s">
        <v>255</v>
      </c>
      <c r="I23" s="22">
        <v>5.5</v>
      </c>
      <c r="J23" s="24"/>
      <c r="K23" s="6"/>
      <c r="L23" s="23"/>
      <c r="M23" s="23"/>
      <c r="N23" s="23"/>
    </row>
    <row r="24" spans="1:14" ht="10.95" customHeight="1">
      <c r="A24" s="123"/>
      <c r="B24" s="23"/>
      <c r="C24" s="23"/>
      <c r="D24" s="23"/>
      <c r="E24" s="23"/>
      <c r="F24" s="23"/>
      <c r="G24" s="23"/>
      <c r="H24" s="26" t="s">
        <v>256</v>
      </c>
      <c r="I24" s="22">
        <v>12</v>
      </c>
      <c r="J24" s="23"/>
      <c r="K24" s="23"/>
      <c r="L24" s="23"/>
      <c r="M24" s="23"/>
      <c r="N24" s="23"/>
    </row>
    <row r="25" spans="1:14" ht="10.95" customHeight="1">
      <c r="A25" s="123"/>
      <c r="B25" s="23"/>
      <c r="C25" s="23"/>
      <c r="D25" s="23"/>
      <c r="E25" s="23"/>
      <c r="F25" s="24"/>
      <c r="G25" s="6"/>
      <c r="H25" s="26" t="s">
        <v>257</v>
      </c>
      <c r="I25" s="22">
        <v>4.7</v>
      </c>
      <c r="J25" s="24"/>
      <c r="K25" s="6"/>
      <c r="L25" s="23"/>
      <c r="M25" s="23"/>
      <c r="N25" s="23"/>
    </row>
    <row r="26" spans="1:14" ht="10.95" customHeight="1">
      <c r="A26" s="123"/>
      <c r="B26" s="23"/>
      <c r="C26" s="23"/>
      <c r="D26" s="23"/>
      <c r="E26" s="23"/>
      <c r="F26" s="23"/>
      <c r="G26" s="23"/>
      <c r="H26" s="26" t="s">
        <v>258</v>
      </c>
      <c r="I26" s="22">
        <v>5.5</v>
      </c>
      <c r="J26" s="23"/>
      <c r="K26" s="23"/>
      <c r="L26" s="23"/>
      <c r="M26" s="23"/>
      <c r="N26" s="23"/>
    </row>
    <row r="27" spans="1:14" ht="10.95" customHeight="1">
      <c r="A27" s="123"/>
      <c r="B27" s="23"/>
      <c r="C27" s="23"/>
      <c r="D27" s="23"/>
      <c r="E27" s="23"/>
      <c r="F27" s="23"/>
      <c r="G27" s="23"/>
      <c r="H27" s="27" t="s">
        <v>259</v>
      </c>
      <c r="I27" s="22">
        <v>25</v>
      </c>
      <c r="J27" s="23"/>
      <c r="K27" s="23"/>
      <c r="L27" s="23"/>
      <c r="M27" s="23"/>
      <c r="N27" s="23"/>
    </row>
    <row r="28" spans="1:14" ht="10.95" customHeight="1">
      <c r="A28" s="123"/>
      <c r="B28" s="23"/>
      <c r="C28" s="6"/>
      <c r="D28" s="23"/>
      <c r="E28" s="23"/>
      <c r="F28" s="24"/>
      <c r="G28" s="6"/>
      <c r="H28" s="26" t="s">
        <v>260</v>
      </c>
      <c r="I28" s="22">
        <v>7.5</v>
      </c>
      <c r="J28" s="24"/>
      <c r="K28" s="25"/>
      <c r="L28" s="23"/>
      <c r="M28" s="23"/>
      <c r="N28" s="23"/>
    </row>
    <row r="29" spans="1:14" ht="10.95" customHeight="1">
      <c r="A29" s="123"/>
      <c r="B29" s="23"/>
      <c r="C29" s="23"/>
      <c r="D29" s="23"/>
      <c r="E29" s="23"/>
      <c r="F29" s="24"/>
      <c r="G29" s="6"/>
      <c r="H29" s="27" t="s">
        <v>261</v>
      </c>
      <c r="I29" s="22">
        <v>10</v>
      </c>
      <c r="J29" s="24"/>
      <c r="K29" s="6"/>
      <c r="L29" s="23"/>
      <c r="M29" s="23"/>
      <c r="N29" s="23"/>
    </row>
    <row r="30" spans="1:14" ht="10.95" customHeight="1">
      <c r="A30" s="123"/>
      <c r="B30" s="23"/>
      <c r="C30" s="23"/>
      <c r="D30" s="23"/>
      <c r="E30" s="23"/>
      <c r="F30" s="23"/>
      <c r="G30" s="23"/>
      <c r="H30" s="27" t="s">
        <v>262</v>
      </c>
      <c r="I30" s="22">
        <v>3</v>
      </c>
      <c r="J30" s="23"/>
      <c r="K30" s="23"/>
      <c r="L30" s="23"/>
      <c r="M30" s="23"/>
      <c r="N30" s="23"/>
    </row>
    <row r="31" spans="1:14" ht="10.95" customHeight="1">
      <c r="A31" s="123"/>
      <c r="B31" s="23"/>
      <c r="C31" s="6"/>
      <c r="D31" s="23"/>
      <c r="E31" s="23"/>
      <c r="F31" s="24"/>
      <c r="G31" s="6"/>
      <c r="H31" s="27" t="s">
        <v>263</v>
      </c>
      <c r="I31" s="22">
        <v>10</v>
      </c>
      <c r="J31" s="24"/>
      <c r="K31" s="25"/>
      <c r="L31" s="23"/>
      <c r="M31" s="23"/>
      <c r="N31" s="23"/>
    </row>
    <row r="32" spans="1:14" ht="10.95" customHeight="1">
      <c r="A32" s="123"/>
      <c r="B32" s="23"/>
      <c r="C32" s="23"/>
      <c r="D32" s="23"/>
      <c r="E32" s="23"/>
      <c r="F32" s="24"/>
      <c r="G32" s="6"/>
      <c r="H32" s="27" t="s">
        <v>264</v>
      </c>
      <c r="I32" s="22">
        <v>15</v>
      </c>
      <c r="J32" s="24"/>
      <c r="K32" s="6"/>
      <c r="L32" s="23"/>
      <c r="M32" s="23"/>
      <c r="N32" s="23"/>
    </row>
    <row r="33" spans="1:14" ht="10.95" customHeight="1">
      <c r="A33" s="123"/>
      <c r="B33" s="23"/>
      <c r="C33" s="23"/>
      <c r="D33" s="23"/>
      <c r="E33" s="23"/>
      <c r="F33" s="23"/>
      <c r="G33" s="23"/>
      <c r="H33" s="27" t="s">
        <v>265</v>
      </c>
      <c r="I33" s="22">
        <v>10</v>
      </c>
      <c r="J33" s="23"/>
      <c r="K33" s="23"/>
      <c r="L33" s="23"/>
      <c r="M33" s="23"/>
      <c r="N33" s="23"/>
    </row>
    <row r="34" spans="1:14" ht="10.95" customHeight="1">
      <c r="A34" s="123"/>
      <c r="B34" s="23"/>
      <c r="C34" s="23"/>
      <c r="D34" s="23"/>
      <c r="E34" s="23"/>
      <c r="F34" s="24"/>
      <c r="G34" s="6"/>
      <c r="H34" s="27" t="s">
        <v>266</v>
      </c>
      <c r="I34" s="22">
        <v>5</v>
      </c>
      <c r="J34" s="24"/>
      <c r="K34" s="6"/>
      <c r="L34" s="23"/>
      <c r="M34" s="23"/>
      <c r="N34" s="23"/>
    </row>
    <row r="35" spans="1:14" ht="10.95" customHeight="1">
      <c r="A35" s="123"/>
      <c r="B35" s="23"/>
      <c r="C35" s="23"/>
      <c r="D35" s="23"/>
      <c r="E35" s="23"/>
      <c r="F35" s="23"/>
      <c r="G35" s="23"/>
      <c r="H35" s="27" t="s">
        <v>267</v>
      </c>
      <c r="I35" s="22">
        <v>30</v>
      </c>
      <c r="J35" s="23"/>
      <c r="K35" s="23"/>
      <c r="L35" s="23"/>
      <c r="M35" s="23"/>
      <c r="N35" s="23"/>
    </row>
    <row r="36" spans="1:14" ht="10.95" customHeight="1">
      <c r="A36" s="123"/>
      <c r="B36" s="23"/>
      <c r="C36" s="23"/>
      <c r="D36" s="23"/>
      <c r="E36" s="23"/>
      <c r="F36" s="23"/>
      <c r="G36" s="23"/>
      <c r="H36" s="27" t="s">
        <v>268</v>
      </c>
      <c r="I36" s="22">
        <v>10</v>
      </c>
      <c r="J36" s="23"/>
      <c r="K36" s="23"/>
      <c r="L36" s="23"/>
      <c r="M36" s="23"/>
      <c r="N36" s="23"/>
    </row>
    <row r="37" spans="1:14">
      <c r="A37" s="1" t="s">
        <v>3</v>
      </c>
      <c r="B37" s="23"/>
      <c r="C37" s="23">
        <f>SUM(C5:C36)</f>
        <v>6</v>
      </c>
      <c r="D37" s="23"/>
      <c r="E37" s="23"/>
      <c r="F37" s="23"/>
      <c r="G37" s="23"/>
      <c r="H37" s="23"/>
      <c r="I37" s="23">
        <f>SUM(I5:I36)</f>
        <v>311.5</v>
      </c>
      <c r="J37" s="23"/>
      <c r="K37" s="23"/>
      <c r="L37" s="23"/>
      <c r="M37" s="23"/>
      <c r="N37" s="23">
        <f>SUM(B37:M37)</f>
        <v>317.5</v>
      </c>
    </row>
  </sheetData>
  <mergeCells count="10">
    <mergeCell ref="A5:A36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15"/>
  <sheetViews>
    <sheetView workbookViewId="0">
      <selection activeCell="O16" sqref="O16"/>
    </sheetView>
  </sheetViews>
  <sheetFormatPr defaultColWidth="9" defaultRowHeight="14.4"/>
  <sheetData>
    <row r="1" spans="1:14" ht="27">
      <c r="A1" s="111" t="s">
        <v>269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6.8">
      <c r="A2" s="112" t="s">
        <v>90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30" customHeight="1">
      <c r="A3" s="119" t="s">
        <v>91</v>
      </c>
      <c r="B3" s="119" t="s">
        <v>92</v>
      </c>
      <c r="C3" s="119"/>
      <c r="D3" s="119" t="s">
        <v>93</v>
      </c>
      <c r="E3" s="119"/>
      <c r="F3" s="119" t="s">
        <v>4</v>
      </c>
      <c r="G3" s="119"/>
      <c r="H3" s="119" t="s">
        <v>94</v>
      </c>
      <c r="I3" s="119"/>
      <c r="J3" s="119" t="s">
        <v>95</v>
      </c>
      <c r="K3" s="119"/>
      <c r="L3" s="120" t="s">
        <v>96</v>
      </c>
      <c r="M3" s="121"/>
      <c r="N3" s="1" t="s">
        <v>97</v>
      </c>
    </row>
    <row r="4" spans="1:14">
      <c r="A4" s="119"/>
      <c r="B4" s="1" t="s">
        <v>98</v>
      </c>
      <c r="C4" s="1" t="s">
        <v>14</v>
      </c>
      <c r="D4" s="1" t="s">
        <v>98</v>
      </c>
      <c r="E4" s="1" t="s">
        <v>14</v>
      </c>
      <c r="F4" s="1" t="s">
        <v>98</v>
      </c>
      <c r="G4" s="1" t="s">
        <v>14</v>
      </c>
      <c r="H4" s="1" t="s">
        <v>98</v>
      </c>
      <c r="I4" s="1" t="s">
        <v>14</v>
      </c>
      <c r="J4" s="1" t="s">
        <v>98</v>
      </c>
      <c r="K4" s="1" t="s">
        <v>14</v>
      </c>
      <c r="L4" s="1" t="s">
        <v>98</v>
      </c>
      <c r="M4" s="1" t="s">
        <v>14</v>
      </c>
      <c r="N4" s="1" t="s">
        <v>14</v>
      </c>
    </row>
    <row r="5" spans="1:14" ht="28.8">
      <c r="A5" s="122" t="s">
        <v>27</v>
      </c>
      <c r="B5" s="22" t="s">
        <v>270</v>
      </c>
      <c r="C5" s="22">
        <v>13</v>
      </c>
      <c r="D5" s="23"/>
      <c r="E5" s="23"/>
      <c r="F5" s="24" t="s">
        <v>225</v>
      </c>
      <c r="G5" s="6">
        <v>3</v>
      </c>
      <c r="H5" s="22" t="s">
        <v>271</v>
      </c>
      <c r="I5" s="22">
        <v>150</v>
      </c>
      <c r="J5" s="24" t="s">
        <v>100</v>
      </c>
      <c r="K5" s="25">
        <v>50</v>
      </c>
      <c r="L5" s="23"/>
      <c r="M5" s="23"/>
      <c r="N5" s="23"/>
    </row>
    <row r="6" spans="1:14" ht="28.8">
      <c r="A6" s="123"/>
      <c r="B6" s="22" t="s">
        <v>272</v>
      </c>
      <c r="C6" s="23">
        <v>54</v>
      </c>
      <c r="D6" s="23"/>
      <c r="E6" s="23"/>
      <c r="F6" s="24"/>
      <c r="G6" s="6"/>
      <c r="H6" s="22" t="s">
        <v>273</v>
      </c>
      <c r="I6" s="22">
        <v>30</v>
      </c>
      <c r="J6" s="24" t="s">
        <v>274</v>
      </c>
      <c r="K6" s="6">
        <v>18</v>
      </c>
      <c r="L6" s="23"/>
      <c r="M6" s="23"/>
      <c r="N6" s="23"/>
    </row>
    <row r="7" spans="1:14" ht="28.8">
      <c r="A7" s="123"/>
      <c r="B7" s="23"/>
      <c r="C7" s="23"/>
      <c r="D7" s="23"/>
      <c r="E7" s="23"/>
      <c r="F7" s="23"/>
      <c r="G7" s="23"/>
      <c r="H7" s="22" t="s">
        <v>275</v>
      </c>
      <c r="I7" s="22">
        <v>30</v>
      </c>
      <c r="J7" s="23"/>
      <c r="K7" s="23"/>
      <c r="L7" s="23"/>
      <c r="M7" s="23"/>
      <c r="N7" s="23"/>
    </row>
    <row r="8" spans="1:14">
      <c r="A8" s="123"/>
      <c r="B8" s="23"/>
      <c r="C8" s="23"/>
      <c r="D8" s="23"/>
      <c r="E8" s="23"/>
      <c r="F8" s="23"/>
      <c r="G8" s="23"/>
      <c r="H8" s="22" t="s">
        <v>276</v>
      </c>
      <c r="I8" s="22">
        <v>30</v>
      </c>
      <c r="J8" s="23"/>
      <c r="K8" s="23"/>
      <c r="L8" s="23"/>
      <c r="M8" s="23"/>
      <c r="N8" s="23"/>
    </row>
    <row r="9" spans="1:14">
      <c r="A9" s="122"/>
      <c r="B9" s="23"/>
      <c r="C9" s="6"/>
      <c r="D9" s="23"/>
      <c r="E9" s="23"/>
      <c r="F9" s="24"/>
      <c r="G9" s="6"/>
      <c r="H9" s="22" t="s">
        <v>277</v>
      </c>
      <c r="I9" s="22">
        <v>10</v>
      </c>
      <c r="J9" s="24"/>
      <c r="K9" s="25"/>
      <c r="L9" s="23"/>
      <c r="M9" s="23"/>
      <c r="N9" s="23"/>
    </row>
    <row r="10" spans="1:14">
      <c r="A10" s="123"/>
      <c r="B10" s="23"/>
      <c r="C10" s="23"/>
      <c r="D10" s="23"/>
      <c r="E10" s="23"/>
      <c r="F10" s="24"/>
      <c r="G10" s="6"/>
      <c r="H10" s="22" t="s">
        <v>278</v>
      </c>
      <c r="I10" s="22">
        <v>10</v>
      </c>
      <c r="J10" s="24"/>
      <c r="K10" s="6"/>
      <c r="L10" s="23"/>
      <c r="M10" s="23"/>
      <c r="N10" s="23"/>
    </row>
    <row r="11" spans="1:14">
      <c r="A11" s="123"/>
      <c r="B11" s="23"/>
      <c r="C11" s="23"/>
      <c r="D11" s="23"/>
      <c r="E11" s="23"/>
      <c r="F11" s="23"/>
      <c r="G11" s="23"/>
      <c r="H11" s="22" t="s">
        <v>279</v>
      </c>
      <c r="I11" s="22">
        <v>10</v>
      </c>
      <c r="J11" s="23"/>
      <c r="K11" s="23"/>
      <c r="L11" s="23"/>
      <c r="M11" s="23"/>
      <c r="N11" s="23"/>
    </row>
    <row r="12" spans="1:14">
      <c r="A12" s="123"/>
      <c r="B12" s="23"/>
      <c r="C12" s="23"/>
      <c r="D12" s="23"/>
      <c r="E12" s="23"/>
      <c r="F12" s="23"/>
      <c r="G12" s="23"/>
      <c r="H12" s="22" t="s">
        <v>280</v>
      </c>
      <c r="I12" s="22">
        <v>20</v>
      </c>
      <c r="J12" s="23"/>
      <c r="K12" s="23"/>
      <c r="L12" s="23"/>
      <c r="M12" s="23"/>
      <c r="N12" s="23"/>
    </row>
    <row r="13" spans="1:14">
      <c r="A13" s="123"/>
      <c r="B13" s="23"/>
      <c r="C13" s="23"/>
      <c r="D13" s="23"/>
      <c r="E13" s="23"/>
      <c r="F13" s="23"/>
      <c r="G13" s="23"/>
      <c r="H13" s="22" t="s">
        <v>281</v>
      </c>
      <c r="I13" s="22">
        <v>10</v>
      </c>
      <c r="J13" s="23"/>
      <c r="K13" s="23"/>
      <c r="L13" s="23"/>
      <c r="M13" s="23"/>
      <c r="N13" s="23"/>
    </row>
    <row r="14" spans="1:14">
      <c r="A14" s="122"/>
      <c r="B14" s="23"/>
      <c r="C14" s="6"/>
      <c r="D14" s="23"/>
      <c r="E14" s="23"/>
      <c r="F14" s="24"/>
      <c r="G14" s="6"/>
      <c r="H14" s="22" t="s">
        <v>282</v>
      </c>
      <c r="I14" s="22">
        <v>10</v>
      </c>
      <c r="J14" s="24"/>
      <c r="K14" s="25"/>
      <c r="L14" s="23"/>
      <c r="M14" s="23"/>
      <c r="N14" s="23"/>
    </row>
    <row r="15" spans="1:14">
      <c r="A15" s="1" t="s">
        <v>3</v>
      </c>
      <c r="B15" s="23"/>
      <c r="C15" s="23">
        <f>SUM(C5:C14)</f>
        <v>67</v>
      </c>
      <c r="D15" s="23"/>
      <c r="E15" s="23"/>
      <c r="F15" s="23"/>
      <c r="G15" s="23">
        <f t="shared" ref="G15:K15" si="0">SUM(G5:G14)</f>
        <v>3</v>
      </c>
      <c r="H15" s="23"/>
      <c r="I15" s="23">
        <f t="shared" si="0"/>
        <v>310</v>
      </c>
      <c r="J15" s="23"/>
      <c r="K15" s="23">
        <f t="shared" si="0"/>
        <v>68</v>
      </c>
      <c r="L15" s="23"/>
      <c r="M15" s="23"/>
      <c r="N15" s="23">
        <f>SUM(B15:M15)</f>
        <v>448</v>
      </c>
    </row>
  </sheetData>
  <mergeCells count="10">
    <mergeCell ref="A5:A14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>
  <dimension ref="A1:N10"/>
  <sheetViews>
    <sheetView workbookViewId="0">
      <selection activeCell="H18" sqref="H18"/>
    </sheetView>
  </sheetViews>
  <sheetFormatPr defaultColWidth="9" defaultRowHeight="14.4"/>
  <sheetData>
    <row r="1" spans="1:14" ht="27">
      <c r="A1" s="111" t="s">
        <v>283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</row>
    <row r="2" spans="1:14" ht="16.8">
      <c r="A2" s="112" t="s">
        <v>90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1:14" ht="30" customHeight="1">
      <c r="A3" s="119" t="s">
        <v>91</v>
      </c>
      <c r="B3" s="133" t="s">
        <v>92</v>
      </c>
      <c r="C3" s="133"/>
      <c r="D3" s="133" t="s">
        <v>93</v>
      </c>
      <c r="E3" s="133"/>
      <c r="F3" s="133" t="s">
        <v>4</v>
      </c>
      <c r="G3" s="133"/>
      <c r="H3" s="133" t="s">
        <v>94</v>
      </c>
      <c r="I3" s="133"/>
      <c r="J3" s="133" t="s">
        <v>95</v>
      </c>
      <c r="K3" s="133"/>
      <c r="L3" s="133" t="s">
        <v>96</v>
      </c>
      <c r="M3" s="133"/>
      <c r="N3" s="13" t="s">
        <v>97</v>
      </c>
    </row>
    <row r="4" spans="1:14">
      <c r="A4" s="119"/>
      <c r="B4" s="13" t="s">
        <v>98</v>
      </c>
      <c r="C4" s="13" t="s">
        <v>14</v>
      </c>
      <c r="D4" s="13" t="s">
        <v>98</v>
      </c>
      <c r="E4" s="13" t="s">
        <v>14</v>
      </c>
      <c r="F4" s="13" t="s">
        <v>98</v>
      </c>
      <c r="G4" s="13" t="s">
        <v>14</v>
      </c>
      <c r="H4" s="13" t="s">
        <v>98</v>
      </c>
      <c r="I4" s="13" t="s">
        <v>14</v>
      </c>
      <c r="J4" s="13" t="s">
        <v>98</v>
      </c>
      <c r="K4" s="13" t="s">
        <v>14</v>
      </c>
      <c r="L4" s="13" t="s">
        <v>98</v>
      </c>
      <c r="M4" s="13" t="s">
        <v>14</v>
      </c>
      <c r="N4" s="13" t="s">
        <v>14</v>
      </c>
    </row>
    <row r="5" spans="1:14">
      <c r="A5" s="119" t="s">
        <v>28</v>
      </c>
      <c r="B5" s="14"/>
      <c r="C5" s="15"/>
      <c r="D5" s="16"/>
      <c r="E5" s="16"/>
      <c r="F5" s="17" t="s">
        <v>284</v>
      </c>
      <c r="G5" s="18">
        <v>2</v>
      </c>
      <c r="H5" s="17" t="s">
        <v>285</v>
      </c>
      <c r="I5" s="17">
        <v>3.5539999999999998</v>
      </c>
      <c r="J5" s="19"/>
      <c r="K5" s="20"/>
      <c r="L5" s="16"/>
      <c r="M5" s="16"/>
      <c r="N5" s="16"/>
    </row>
    <row r="6" spans="1:14">
      <c r="A6" s="119"/>
      <c r="B6" s="16"/>
      <c r="C6" s="16"/>
      <c r="D6" s="16"/>
      <c r="E6" s="16"/>
      <c r="F6" s="17" t="s">
        <v>286</v>
      </c>
      <c r="G6" s="17">
        <v>1.7</v>
      </c>
      <c r="H6" s="17" t="s">
        <v>287</v>
      </c>
      <c r="I6" s="21">
        <v>9.4049999999999994</v>
      </c>
      <c r="J6" s="19"/>
      <c r="K6" s="19"/>
      <c r="L6" s="16"/>
      <c r="M6" s="16"/>
      <c r="N6" s="16"/>
    </row>
    <row r="7" spans="1:14">
      <c r="A7" s="119"/>
      <c r="B7" s="16"/>
      <c r="C7" s="16"/>
      <c r="D7" s="16"/>
      <c r="E7" s="16"/>
      <c r="F7" s="16"/>
      <c r="G7" s="16"/>
      <c r="H7" s="17" t="s">
        <v>288</v>
      </c>
      <c r="I7" s="21">
        <v>10.8</v>
      </c>
      <c r="J7" s="16"/>
      <c r="K7" s="16"/>
      <c r="L7" s="16"/>
      <c r="M7" s="16"/>
      <c r="N7" s="16"/>
    </row>
    <row r="8" spans="1:14">
      <c r="A8" s="119"/>
      <c r="B8" s="16"/>
      <c r="C8" s="16"/>
      <c r="D8" s="16"/>
      <c r="E8" s="16"/>
      <c r="F8" s="16"/>
      <c r="G8" s="16"/>
      <c r="H8" s="17" t="s">
        <v>289</v>
      </c>
      <c r="I8" s="21">
        <v>50</v>
      </c>
      <c r="J8" s="16"/>
      <c r="K8" s="16"/>
      <c r="L8" s="16"/>
      <c r="M8" s="16"/>
      <c r="N8" s="16"/>
    </row>
    <row r="9" spans="1:14">
      <c r="A9" s="119"/>
      <c r="B9" s="16"/>
      <c r="C9" s="16"/>
      <c r="D9" s="16"/>
      <c r="E9" s="16"/>
      <c r="F9" s="16"/>
      <c r="G9" s="16"/>
      <c r="H9" s="17" t="s">
        <v>290</v>
      </c>
      <c r="I9" s="21">
        <v>30</v>
      </c>
      <c r="J9" s="16"/>
      <c r="K9" s="16"/>
      <c r="L9" s="16"/>
      <c r="M9" s="16"/>
      <c r="N9" s="16"/>
    </row>
    <row r="10" spans="1:14">
      <c r="A10" s="1" t="s">
        <v>3</v>
      </c>
      <c r="B10" s="16"/>
      <c r="C10" s="16"/>
      <c r="D10" s="16"/>
      <c r="E10" s="16"/>
      <c r="F10" s="16"/>
      <c r="G10" s="16">
        <f>SUM(G5:G9)</f>
        <v>3.7</v>
      </c>
      <c r="H10" s="16"/>
      <c r="I10" s="16">
        <f>SUM(I5:I9)</f>
        <v>103.759</v>
      </c>
      <c r="J10" s="16"/>
      <c r="K10" s="16"/>
      <c r="L10" s="16"/>
      <c r="M10" s="16"/>
      <c r="N10" s="16">
        <f>SUM(B10:M10)</f>
        <v>107.459</v>
      </c>
    </row>
  </sheetData>
  <mergeCells count="10">
    <mergeCell ref="A5:A9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  <ignoredErrors>
    <ignoredError sqref="I6:I9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>
  <dimension ref="A1:N8"/>
  <sheetViews>
    <sheetView workbookViewId="0">
      <selection activeCell="G17" sqref="G17"/>
    </sheetView>
  </sheetViews>
  <sheetFormatPr defaultColWidth="9" defaultRowHeight="14.4"/>
  <sheetData>
    <row r="1" spans="1:14" ht="27">
      <c r="A1" s="111" t="s">
        <v>291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14" ht="16.8">
      <c r="A2" s="112" t="s">
        <v>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</row>
    <row r="3" spans="1:14" ht="31.95" customHeight="1">
      <c r="A3" s="119" t="s">
        <v>91</v>
      </c>
      <c r="B3" s="135" t="s">
        <v>92</v>
      </c>
      <c r="C3" s="135"/>
      <c r="D3" s="135" t="s">
        <v>93</v>
      </c>
      <c r="E3" s="135"/>
      <c r="F3" s="135" t="s">
        <v>4</v>
      </c>
      <c r="G3" s="135"/>
      <c r="H3" s="135" t="s">
        <v>94</v>
      </c>
      <c r="I3" s="135"/>
      <c r="J3" s="135" t="s">
        <v>95</v>
      </c>
      <c r="K3" s="135"/>
      <c r="L3" s="136" t="s">
        <v>96</v>
      </c>
      <c r="M3" s="137"/>
      <c r="N3" s="2" t="s">
        <v>97</v>
      </c>
    </row>
    <row r="4" spans="1:14">
      <c r="A4" s="119"/>
      <c r="B4" s="2" t="s">
        <v>98</v>
      </c>
      <c r="C4" s="2" t="s">
        <v>14</v>
      </c>
      <c r="D4" s="2" t="s">
        <v>98</v>
      </c>
      <c r="E4" s="2" t="s">
        <v>14</v>
      </c>
      <c r="F4" s="2" t="s">
        <v>98</v>
      </c>
      <c r="G4" s="2" t="s">
        <v>14</v>
      </c>
      <c r="H4" s="2" t="s">
        <v>98</v>
      </c>
      <c r="I4" s="2" t="s">
        <v>14</v>
      </c>
      <c r="J4" s="2" t="s">
        <v>98</v>
      </c>
      <c r="K4" s="2" t="s">
        <v>14</v>
      </c>
      <c r="L4" s="2" t="s">
        <v>98</v>
      </c>
      <c r="M4" s="2" t="s">
        <v>14</v>
      </c>
      <c r="N4" s="2" t="s">
        <v>14</v>
      </c>
    </row>
    <row r="5" spans="1:14">
      <c r="A5" s="122" t="s">
        <v>29</v>
      </c>
      <c r="B5" s="3"/>
      <c r="C5" s="4"/>
      <c r="D5" s="5"/>
      <c r="E5" s="5"/>
      <c r="F5" s="6"/>
      <c r="G5" s="7"/>
      <c r="H5" s="4"/>
      <c r="I5" s="4"/>
      <c r="J5" s="9" t="s">
        <v>227</v>
      </c>
      <c r="K5" s="10">
        <v>0.5</v>
      </c>
      <c r="L5" s="8"/>
      <c r="M5" s="8"/>
      <c r="N5" s="8"/>
    </row>
    <row r="6" spans="1:14">
      <c r="A6" s="123"/>
      <c r="B6" s="8"/>
      <c r="C6" s="8"/>
      <c r="D6" s="5"/>
      <c r="E6" s="5"/>
      <c r="F6" s="6"/>
      <c r="G6" s="7"/>
      <c r="H6" s="4"/>
      <c r="I6" s="4"/>
      <c r="J6" s="11" t="s">
        <v>292</v>
      </c>
      <c r="K6" s="5">
        <v>3</v>
      </c>
      <c r="L6" s="8"/>
      <c r="M6" s="8"/>
      <c r="N6" s="8"/>
    </row>
    <row r="7" spans="1:14" ht="28.8">
      <c r="A7" s="123"/>
      <c r="B7" s="8"/>
      <c r="C7" s="8"/>
      <c r="D7" s="8"/>
      <c r="E7" s="8"/>
      <c r="F7" s="6"/>
      <c r="G7" s="7"/>
      <c r="H7" s="4"/>
      <c r="I7" s="4"/>
      <c r="J7" s="8" t="s">
        <v>293</v>
      </c>
      <c r="K7" s="8">
        <v>1.5</v>
      </c>
      <c r="L7" s="8"/>
      <c r="M7" s="8"/>
      <c r="N7" s="8"/>
    </row>
    <row r="8" spans="1:14">
      <c r="A8" s="1" t="s">
        <v>3</v>
      </c>
      <c r="B8" s="8"/>
      <c r="C8" s="8"/>
      <c r="D8" s="8"/>
      <c r="E8" s="8"/>
      <c r="F8" s="8"/>
      <c r="G8" s="8"/>
      <c r="H8" s="8"/>
      <c r="I8" s="8"/>
      <c r="J8" s="8"/>
      <c r="K8" s="8">
        <f>SUM(K5:K7)</f>
        <v>5</v>
      </c>
      <c r="L8" s="8"/>
      <c r="M8" s="8"/>
      <c r="N8" s="8">
        <f>SUM(B8:M8)</f>
        <v>5</v>
      </c>
    </row>
  </sheetData>
  <mergeCells count="10">
    <mergeCell ref="A5:A7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18.xml><?xml version="1.0" encoding="utf-8"?>
<worksheet xmlns="http://schemas.openxmlformats.org/spreadsheetml/2006/main" xmlns:r="http://schemas.openxmlformats.org/officeDocument/2006/relationships">
  <dimension ref="A1:N10"/>
  <sheetViews>
    <sheetView workbookViewId="0">
      <selection activeCell="Q11" sqref="Q11"/>
    </sheetView>
  </sheetViews>
  <sheetFormatPr defaultColWidth="9" defaultRowHeight="14.4"/>
  <sheetData>
    <row r="1" spans="1:14" ht="27">
      <c r="A1" s="111" t="s">
        <v>294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14" ht="16.8">
      <c r="A2" s="112" t="s">
        <v>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</row>
    <row r="3" spans="1:14" ht="27" customHeight="1">
      <c r="A3" s="119" t="s">
        <v>91</v>
      </c>
      <c r="B3" s="135" t="s">
        <v>92</v>
      </c>
      <c r="C3" s="135"/>
      <c r="D3" s="135" t="s">
        <v>93</v>
      </c>
      <c r="E3" s="135"/>
      <c r="F3" s="135" t="s">
        <v>4</v>
      </c>
      <c r="G3" s="135"/>
      <c r="H3" s="135" t="s">
        <v>94</v>
      </c>
      <c r="I3" s="135"/>
      <c r="J3" s="135" t="s">
        <v>95</v>
      </c>
      <c r="K3" s="135"/>
      <c r="L3" s="136" t="s">
        <v>96</v>
      </c>
      <c r="M3" s="137"/>
      <c r="N3" s="2" t="s">
        <v>97</v>
      </c>
    </row>
    <row r="4" spans="1:14">
      <c r="A4" s="119"/>
      <c r="B4" s="2" t="s">
        <v>98</v>
      </c>
      <c r="C4" s="2" t="s">
        <v>14</v>
      </c>
      <c r="D4" s="2" t="s">
        <v>98</v>
      </c>
      <c r="E4" s="2" t="s">
        <v>14</v>
      </c>
      <c r="F4" s="2" t="s">
        <v>98</v>
      </c>
      <c r="G4" s="2" t="s">
        <v>14</v>
      </c>
      <c r="H4" s="2" t="s">
        <v>98</v>
      </c>
      <c r="I4" s="2" t="s">
        <v>14</v>
      </c>
      <c r="J4" s="2" t="s">
        <v>98</v>
      </c>
      <c r="K4" s="2" t="s">
        <v>14</v>
      </c>
      <c r="L4" s="2" t="s">
        <v>98</v>
      </c>
      <c r="M4" s="2" t="s">
        <v>14</v>
      </c>
      <c r="N4" s="2" t="s">
        <v>14</v>
      </c>
    </row>
    <row r="5" spans="1:14" ht="21.6">
      <c r="A5" s="122" t="s">
        <v>30</v>
      </c>
      <c r="B5" s="3"/>
      <c r="C5" s="4"/>
      <c r="D5" s="5"/>
      <c r="E5" s="5"/>
      <c r="F5" s="6" t="s">
        <v>124</v>
      </c>
      <c r="G5" s="7">
        <v>1.5</v>
      </c>
      <c r="H5" s="4" t="s">
        <v>295</v>
      </c>
      <c r="I5" s="4">
        <v>25</v>
      </c>
      <c r="J5" s="9" t="s">
        <v>296</v>
      </c>
      <c r="K5" s="10">
        <v>1.5</v>
      </c>
      <c r="L5" s="8"/>
      <c r="M5" s="8"/>
      <c r="N5" s="8"/>
    </row>
    <row r="6" spans="1:14">
      <c r="A6" s="123"/>
      <c r="B6" s="8"/>
      <c r="C6" s="8"/>
      <c r="D6" s="5"/>
      <c r="E6" s="5"/>
      <c r="F6" s="6"/>
      <c r="G6" s="7"/>
      <c r="H6" s="4"/>
      <c r="I6" s="4"/>
      <c r="J6" s="11"/>
      <c r="K6" s="5"/>
      <c r="L6" s="8"/>
      <c r="M6" s="8"/>
      <c r="N6" s="8"/>
    </row>
    <row r="7" spans="1:14">
      <c r="A7" s="123"/>
      <c r="B7" s="8"/>
      <c r="C7" s="8"/>
      <c r="D7" s="8"/>
      <c r="E7" s="8"/>
      <c r="F7" s="6"/>
      <c r="G7" s="7"/>
      <c r="H7" s="4"/>
      <c r="I7" s="4"/>
      <c r="J7" s="8"/>
      <c r="K7" s="8"/>
      <c r="L7" s="8"/>
      <c r="M7" s="8"/>
      <c r="N7" s="8"/>
    </row>
    <row r="8" spans="1:14">
      <c r="A8" s="123"/>
      <c r="B8" s="8"/>
      <c r="C8" s="8"/>
      <c r="D8" s="8"/>
      <c r="E8" s="8"/>
      <c r="F8" s="6"/>
      <c r="G8" s="7"/>
      <c r="H8" s="4"/>
      <c r="I8" s="4"/>
      <c r="J8" s="8"/>
      <c r="K8" s="8"/>
      <c r="L8" s="8"/>
      <c r="M8" s="8"/>
      <c r="N8" s="8"/>
    </row>
    <row r="9" spans="1:14">
      <c r="A9" s="122"/>
      <c r="B9" s="8"/>
      <c r="C9" s="5"/>
      <c r="D9" s="8"/>
      <c r="E9" s="8"/>
      <c r="F9" s="6"/>
      <c r="G9" s="7"/>
      <c r="H9" s="4"/>
      <c r="I9" s="4"/>
      <c r="J9" s="11"/>
      <c r="K9" s="12"/>
      <c r="L9" s="8"/>
      <c r="M9" s="8"/>
      <c r="N9" s="8"/>
    </row>
    <row r="10" spans="1:14">
      <c r="A10" s="1" t="s">
        <v>3</v>
      </c>
      <c r="B10" s="8"/>
      <c r="C10" s="8"/>
      <c r="D10" s="8"/>
      <c r="E10" s="8"/>
      <c r="F10" s="8"/>
      <c r="G10" s="8">
        <f>SUM(G5:G9)</f>
        <v>1.5</v>
      </c>
      <c r="H10" s="8"/>
      <c r="I10" s="8">
        <f>SUM(I5:I9)</f>
        <v>25</v>
      </c>
      <c r="J10" s="8"/>
      <c r="K10" s="8">
        <f>SUM(K5:K9)</f>
        <v>1.5</v>
      </c>
      <c r="L10" s="8"/>
      <c r="M10" s="8"/>
      <c r="N10" s="8">
        <f>SUM(B10:M10)</f>
        <v>28</v>
      </c>
    </row>
  </sheetData>
  <mergeCells count="10">
    <mergeCell ref="A5:A9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/>
</worksheet>
</file>

<file path=xl/worksheets/sheet19.xml><?xml version="1.0" encoding="utf-8"?>
<worksheet xmlns="http://schemas.openxmlformats.org/spreadsheetml/2006/main" xmlns:r="http://schemas.openxmlformats.org/officeDocument/2006/relationships">
  <dimension ref="A1:N10"/>
  <sheetViews>
    <sheetView workbookViewId="0">
      <selection activeCell="H22" sqref="H22"/>
    </sheetView>
  </sheetViews>
  <sheetFormatPr defaultColWidth="9" defaultRowHeight="14.4"/>
  <sheetData>
    <row r="1" spans="1:14" ht="27">
      <c r="A1" s="111" t="s">
        <v>297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14" ht="16.8">
      <c r="A2" s="112" t="s">
        <v>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</row>
    <row r="3" spans="1:14" ht="30" customHeight="1">
      <c r="A3" s="119" t="s">
        <v>91</v>
      </c>
      <c r="B3" s="135" t="s">
        <v>92</v>
      </c>
      <c r="C3" s="135"/>
      <c r="D3" s="135" t="s">
        <v>93</v>
      </c>
      <c r="E3" s="135"/>
      <c r="F3" s="135" t="s">
        <v>4</v>
      </c>
      <c r="G3" s="135"/>
      <c r="H3" s="135" t="s">
        <v>94</v>
      </c>
      <c r="I3" s="135"/>
      <c r="J3" s="135" t="s">
        <v>95</v>
      </c>
      <c r="K3" s="135"/>
      <c r="L3" s="136" t="s">
        <v>96</v>
      </c>
      <c r="M3" s="137"/>
      <c r="N3" s="2" t="s">
        <v>97</v>
      </c>
    </row>
    <row r="4" spans="1:14">
      <c r="A4" s="119"/>
      <c r="B4" s="2" t="s">
        <v>98</v>
      </c>
      <c r="C4" s="2" t="s">
        <v>14</v>
      </c>
      <c r="D4" s="2" t="s">
        <v>98</v>
      </c>
      <c r="E4" s="2" t="s">
        <v>14</v>
      </c>
      <c r="F4" s="2" t="s">
        <v>98</v>
      </c>
      <c r="G4" s="2" t="s">
        <v>14</v>
      </c>
      <c r="H4" s="2" t="s">
        <v>98</v>
      </c>
      <c r="I4" s="2" t="s">
        <v>14</v>
      </c>
      <c r="J4" s="2" t="s">
        <v>98</v>
      </c>
      <c r="K4" s="2" t="s">
        <v>14</v>
      </c>
      <c r="L4" s="2" t="s">
        <v>98</v>
      </c>
      <c r="M4" s="2" t="s">
        <v>14</v>
      </c>
      <c r="N4" s="2" t="s">
        <v>14</v>
      </c>
    </row>
    <row r="5" spans="1:14">
      <c r="A5" s="122" t="s">
        <v>31</v>
      </c>
      <c r="B5" s="3"/>
      <c r="C5" s="4"/>
      <c r="D5" s="5" t="s">
        <v>298</v>
      </c>
      <c r="E5" s="5">
        <v>8</v>
      </c>
      <c r="F5" s="6" t="s">
        <v>299</v>
      </c>
      <c r="G5" s="7">
        <v>5.3</v>
      </c>
      <c r="H5" s="4"/>
      <c r="I5" s="4"/>
      <c r="J5" s="9" t="s">
        <v>227</v>
      </c>
      <c r="K5" s="10">
        <v>2.4051</v>
      </c>
      <c r="L5" s="8"/>
      <c r="M5" s="8"/>
      <c r="N5" s="8"/>
    </row>
    <row r="6" spans="1:14">
      <c r="A6" s="123"/>
      <c r="B6" s="8"/>
      <c r="C6" s="8"/>
      <c r="D6" s="5" t="s">
        <v>300</v>
      </c>
      <c r="E6" s="5">
        <v>7.8</v>
      </c>
      <c r="F6" s="6" t="s">
        <v>301</v>
      </c>
      <c r="G6" s="7">
        <v>4.8</v>
      </c>
      <c r="H6" s="4"/>
      <c r="I6" s="4"/>
      <c r="J6" s="11"/>
      <c r="K6" s="5"/>
      <c r="L6" s="8"/>
      <c r="M6" s="8"/>
      <c r="N6" s="8"/>
    </row>
    <row r="7" spans="1:14">
      <c r="A7" s="123"/>
      <c r="B7" s="8"/>
      <c r="C7" s="8"/>
      <c r="D7" s="8"/>
      <c r="E7" s="8"/>
      <c r="F7" s="6" t="s">
        <v>302</v>
      </c>
      <c r="G7" s="7">
        <v>8</v>
      </c>
      <c r="H7" s="4"/>
      <c r="I7" s="4"/>
      <c r="J7" s="8"/>
      <c r="K7" s="8"/>
      <c r="L7" s="8"/>
      <c r="M7" s="8"/>
      <c r="N7" s="8"/>
    </row>
    <row r="8" spans="1:14">
      <c r="A8" s="123"/>
      <c r="B8" s="8"/>
      <c r="C8" s="8"/>
      <c r="D8" s="8"/>
      <c r="E8" s="8"/>
      <c r="F8" s="6" t="s">
        <v>303</v>
      </c>
      <c r="G8" s="7">
        <v>10</v>
      </c>
      <c r="H8" s="4"/>
      <c r="I8" s="4"/>
      <c r="J8" s="8"/>
      <c r="K8" s="8"/>
      <c r="L8" s="8"/>
      <c r="M8" s="8"/>
      <c r="N8" s="8"/>
    </row>
    <row r="9" spans="1:14">
      <c r="A9" s="122"/>
      <c r="B9" s="8"/>
      <c r="C9" s="5"/>
      <c r="D9" s="8"/>
      <c r="E9" s="8"/>
      <c r="F9" s="6" t="s">
        <v>304</v>
      </c>
      <c r="G9" s="7">
        <v>10</v>
      </c>
      <c r="H9" s="4"/>
      <c r="I9" s="4"/>
      <c r="J9" s="11"/>
      <c r="K9" s="12"/>
      <c r="L9" s="8"/>
      <c r="M9" s="8"/>
      <c r="N9" s="8"/>
    </row>
    <row r="10" spans="1:14">
      <c r="A10" s="1" t="s">
        <v>3</v>
      </c>
      <c r="B10" s="8"/>
      <c r="C10" s="8"/>
      <c r="D10" s="8"/>
      <c r="E10" s="8">
        <f>SUM(E5:E9)</f>
        <v>15.8</v>
      </c>
      <c r="F10" s="8"/>
      <c r="G10" s="8">
        <f>SUM(G5:G9)</f>
        <v>38.1</v>
      </c>
      <c r="H10" s="8"/>
      <c r="I10" s="8"/>
      <c r="J10" s="8"/>
      <c r="K10" s="8">
        <f>SUM(K5:K9)</f>
        <v>2.4051</v>
      </c>
      <c r="L10" s="8"/>
      <c r="M10" s="8"/>
      <c r="N10" s="8">
        <f>SUM(B10:M10)</f>
        <v>56.305100000000003</v>
      </c>
    </row>
  </sheetData>
  <mergeCells count="10">
    <mergeCell ref="A5:A9"/>
    <mergeCell ref="A1:N1"/>
    <mergeCell ref="A2:N2"/>
    <mergeCell ref="B3:C3"/>
    <mergeCell ref="D3:E3"/>
    <mergeCell ref="F3:G3"/>
    <mergeCell ref="H3:I3"/>
    <mergeCell ref="J3:K3"/>
    <mergeCell ref="L3:M3"/>
    <mergeCell ref="A3:A4"/>
  </mergeCells>
  <phoneticPr fontId="31" type="noConversion"/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总表</vt:lpstr>
      <vt:lpstr>城区和东部新城</vt:lpstr>
      <vt:lpstr>棚户区</vt:lpstr>
      <vt:lpstr>重点工程</vt:lpstr>
      <vt:lpstr>城区</vt:lpstr>
      <vt:lpstr>经济开发区</vt:lpstr>
      <vt:lpstr>东部新城</vt:lpstr>
      <vt:lpstr>双新开发区</vt:lpstr>
      <vt:lpstr>新渡</vt:lpstr>
      <vt:lpstr>孔城</vt:lpstr>
      <vt:lpstr>双港</vt:lpstr>
      <vt:lpstr>青草</vt:lpstr>
      <vt:lpstr>大关</vt:lpstr>
      <vt:lpstr>金神</vt:lpstr>
      <vt:lpstr>范岗</vt:lpstr>
      <vt:lpstr>吕亭</vt:lpstr>
      <vt:lpstr>唐湾</vt:lpstr>
      <vt:lpstr>黄甲</vt:lpstr>
      <vt:lpstr>嬉子湖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2019-01-25T07:08:00Z</dcterms:created>
  <dcterms:modified xsi:type="dcterms:W3CDTF">2019-09-09T02:04:28Z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